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932" yWindow="32767" windowWidth="23256" windowHeight="12576" activeTab="0"/>
  </bookViews>
  <sheets>
    <sheet name="I.D." sheetId="1" r:id="rId1"/>
    <sheet name="Curr.Bal.Sht." sheetId="2" r:id="rId2"/>
    <sheet name="Cur.BalSht Sch" sheetId="3" r:id="rId3"/>
  </sheets>
  <definedNames>
    <definedName name="\0">#REF!</definedName>
    <definedName name="\I">#REF!</definedName>
    <definedName name="\K">#REF!</definedName>
    <definedName name="\M">#REF!</definedName>
    <definedName name="\N">#REF!</definedName>
    <definedName name="\O">#REF!</definedName>
    <definedName name="\P">#REF!</definedName>
    <definedName name="\Q">#REF!</definedName>
    <definedName name="\R">#REF!</definedName>
    <definedName name="\T">#REF!</definedName>
    <definedName name="\U">#REF!</definedName>
    <definedName name="\V">#REF!</definedName>
    <definedName name="\W">#REF!</definedName>
    <definedName name="\Z">#REF!</definedName>
    <definedName name="__\P">#REF!</definedName>
    <definedName name="__123Graph_D" hidden="1">'Curr.Bal.Sht.'!$B$1:$B$1</definedName>
    <definedName name="_1ST_PAYMT_MO">#REF!</definedName>
    <definedName name="_2_ENTITY_MACRO">#REF!</definedName>
    <definedName name="_2ND_PMT_MO">#REF!</definedName>
    <definedName name="_3_ENTITY_MACRO">#REF!</definedName>
    <definedName name="_4_ENTITY_MACRO">#REF!</definedName>
    <definedName name="_5_ENTITY_MACRO">#REF!</definedName>
    <definedName name="_6_ENTITY_MACRO">#REF!</definedName>
    <definedName name="_7_ENTITY_MACRO">#REF!</definedName>
    <definedName name="_APPLICATION">#REF!</definedName>
    <definedName name="_APPRAISAL">#REF!</definedName>
    <definedName name="_BALSHEET_CURRE">'Curr.Bal.Sht.'!$A$1:$N$112</definedName>
    <definedName name="_BALSHEET_PROFO">#REF!</definedName>
    <definedName name="_CF_SUMMARY">#REF!</definedName>
    <definedName name="_Fill" hidden="1">#REF!</definedName>
    <definedName name="_FMAPP1">#REF!</definedName>
    <definedName name="_FMAPP2">#REF!</definedName>
    <definedName name="_FMAPP3">#REF!</definedName>
    <definedName name="_FMAPP4">#REF!</definedName>
    <definedName name="_HCC_1">#REF!</definedName>
    <definedName name="_HCC_2">#REF!</definedName>
    <definedName name="_HISTCURCOVERAG">#REF!</definedName>
    <definedName name="_HISTORICAL_INC">#REF!</definedName>
    <definedName name="_MBL_APP_1">#REF!</definedName>
    <definedName name="_MBL_APP_2">#REF!</definedName>
    <definedName name="_MBL_APP_SUPPLE">#REF!</definedName>
    <definedName name="_PRODUCTION">#REF!</definedName>
    <definedName name="_SCHEDULES_CURR">'Cur.BalSht Sch'!$A$1:$P$119</definedName>
    <definedName name="_SCHEDULES_PF">#REF!</definedName>
    <definedName name="_SCHEDULES_PF2">#REF!</definedName>
    <definedName name="_SCHEDULESCURR2">'Cur.BalSht Sch'!$A$121:$P$237</definedName>
    <definedName name="_SS2">#REF!</definedName>
    <definedName name="_SS3">#REF!</definedName>
    <definedName name="_SS4">#REF!</definedName>
    <definedName name="_ZIONS_AM_TABLE">#REF!</definedName>
    <definedName name="_ZIONS_APPRARE1">#REF!</definedName>
    <definedName name="_ZIONS_APPRARE2">#REF!</definedName>
    <definedName name="_ZIONS_ENVIRON1">#REF!</definedName>
    <definedName name="_ZIONS_ENVIRON2">#REF!</definedName>
    <definedName name="_ZIONS_ENVIRON3">#REF!</definedName>
    <definedName name="_ZIONS_FMAC_PG1">#REF!</definedName>
    <definedName name="_ZIONS_FMAC_PG2">#REF!</definedName>
    <definedName name="_ZIONS_FMAC_PG3">#REF!</definedName>
    <definedName name="_ZIONS_FMAC_PG4">#REF!</definedName>
    <definedName name="_ZIONS_PRELIMAP">#REF!</definedName>
    <definedName name="_ZIONS_SHOCK">#REF!</definedName>
    <definedName name="ADDRESS">#REF!</definedName>
    <definedName name="ADDRESS1">#REF!</definedName>
    <definedName name="ADDRESS2">#REF!</definedName>
    <definedName name="ASSETCOLUMN">'Curr.Bal.Sht.'!$G$8</definedName>
    <definedName name="BALSHEET_CONSOL">#REF!</definedName>
    <definedName name="BALSHEET_DATE">'Curr.Bal.Sht.'!$L$3</definedName>
    <definedName name="BALSHEET_TITLES">'Curr.Bal.Sht.'!$B$1:$M$2</definedName>
    <definedName name="C.MAT.N.C.DEBT">'Curr.Bal.Sht.'!$M$16</definedName>
    <definedName name="CITY">#REF!</definedName>
    <definedName name="CONASSETFORMULA">'Curr.Bal.Sht.'!#REF!</definedName>
    <definedName name="CONLIABFORMULA">'Curr.Bal.Sht.'!#REF!</definedName>
    <definedName name="CONSOL_BALSHT_C">#REF!</definedName>
    <definedName name="CONSOL_BALSHT_P">#REF!</definedName>
    <definedName name="CONSOL_HIST_INC">#REF!</definedName>
    <definedName name="CONSOL_SCHEDCUR">#REF!</definedName>
    <definedName name="CONSOL_SCHEDPF">#REF!</definedName>
    <definedName name="CONSOL_SUMMARY">#REF!</definedName>
    <definedName name="COUNTER">#REF!</definedName>
    <definedName name="COUNTY">#REF!</definedName>
    <definedName name="CREATE_TITLES">#REF!</definedName>
    <definedName name="CURRDEBTSUPPORT">'Cur.BalSht Sch'!$O$78</definedName>
    <definedName name="CURRENT_DEBT">'Curr.Bal.Sht.:Cur.BalSht Sch'!$B$112:$AQ$299</definedName>
    <definedName name="CURRENT_YEAR">#REF!</definedName>
    <definedName name="CURRENTASSETS">'Curr.Bal.Sht.'!$G$36</definedName>
    <definedName name="CURRENTDEBT">'Curr.Bal.Sht.'!$M$36</definedName>
    <definedName name="DATABASE">'Cur.BalSht Sch'!$B$7</definedName>
    <definedName name="DEPREC_ADJUSTER">#REF!</definedName>
    <definedName name="ENTITY_NUMBER">#REF!</definedName>
    <definedName name="ENTITY_PATHS">#REF!</definedName>
    <definedName name="ENTITYASSETFORM">'Curr.Bal.Sht.'!#REF!</definedName>
    <definedName name="ENTITYLIABFORM">'Curr.Bal.Sht.'!#REF!</definedName>
    <definedName name="ENTPATH1">#REF!</definedName>
    <definedName name="ENTPATH2">#REF!</definedName>
    <definedName name="ENTPATH3">#REF!</definedName>
    <definedName name="ENTPATH4">#REF!</definedName>
    <definedName name="ENTPATH5">#REF!</definedName>
    <definedName name="ENTPATH6">#REF!</definedName>
    <definedName name="ENTPATH7">#REF!</definedName>
    <definedName name="FAMILY_LIVING_">#REF!</definedName>
    <definedName name="FAX">#REF!</definedName>
    <definedName name="FIRS_PMT_MONTH">#REF!</definedName>
    <definedName name="FIRST_PMT_MONTH">#REF!</definedName>
    <definedName name="FIXEDASSETS">'Curr.Bal.Sht.'!$G$85</definedName>
    <definedName name="GENINFO_BS">'Curr.Bal.Sht.'!$B$89</definedName>
    <definedName name="HCC_AMOUNT">#REF!</definedName>
    <definedName name="HCC_AMOUNT2">#REF!</definedName>
    <definedName name="ID_PAGE">#REF!</definedName>
    <definedName name="IF_10">#REF!</definedName>
    <definedName name="IF_10_2">#REF!</definedName>
    <definedName name="IF_15">#REF!</definedName>
    <definedName name="IF_5">#REF!</definedName>
    <definedName name="IF_5_2">#REF!</definedName>
    <definedName name="IF_7">#REF!</definedName>
    <definedName name="IF_7_2">#REF!</definedName>
    <definedName name="IMPORTMACRO">#REF!</definedName>
    <definedName name="IMPORTSTART">#REF!</definedName>
    <definedName name="INC_EXPMENU">#REF!</definedName>
    <definedName name="INCOME">#REF!</definedName>
    <definedName name="INSERT">#REF!</definedName>
    <definedName name="INT_PAYMENT_MON">#REF!</definedName>
    <definedName name="INT_PAYMENT_YEA">#REF!</definedName>
    <definedName name="INTERMEDDEBTSUP">'Cur.BalSht Sch'!$O$53</definedName>
    <definedName name="LASTYEAR">#REF!</definedName>
    <definedName name="LEGALON">#REF!</definedName>
    <definedName name="LEGALON2">#REF!</definedName>
    <definedName name="LETTERON">#REF!</definedName>
    <definedName name="LETTERON2">#REF!</definedName>
    <definedName name="LIABCOLUMN">'Curr.Bal.Sht.'!$M$8</definedName>
    <definedName name="LONGTERMDEBTSUP">'Cur.BalSht Sch'!$O$25</definedName>
    <definedName name="LTDEBT">'Curr.Bal.Sht.'!$M$85</definedName>
    <definedName name="MACRO_BALSHTCON">#REF!</definedName>
    <definedName name="MACROS">#REF!</definedName>
    <definedName name="MAINMENU">#REF!</definedName>
    <definedName name="NAME">#REF!</definedName>
    <definedName name="NAME_TRANS">#REF!</definedName>
    <definedName name="NAME_TRANSPOSER">#REF!</definedName>
    <definedName name="NAME1">#REF!</definedName>
    <definedName name="NAME2">#REF!</definedName>
    <definedName name="NAME3">#REF!</definedName>
    <definedName name="NAME4">#REF!</definedName>
    <definedName name="NAME5">#REF!</definedName>
    <definedName name="NAME6">#REF!</definedName>
    <definedName name="NAME7">#REF!</definedName>
    <definedName name="NET_WORTH">'Curr.Bal.Sht.'!$M$87</definedName>
    <definedName name="NEWTITLES">#REF!</definedName>
    <definedName name="NOTE">#REF!</definedName>
    <definedName name="NOTES">'Curr.Bal.Sht.'!#REF!</definedName>
    <definedName name="O_BALSHT_C">#REF!</definedName>
    <definedName name="O_BALSHT_P">#REF!</definedName>
    <definedName name="O_HIST_INC">#REF!</definedName>
    <definedName name="O_SCHEDCUR">#REF!</definedName>
    <definedName name="O_SCHEDPF">#REF!</definedName>
    <definedName name="O_SUMMARY">#REF!</definedName>
    <definedName name="OLDTITLES">#REF!</definedName>
    <definedName name="OTHER_SCH_F_INT">#REF!</definedName>
    <definedName name="OTHERINTFORMULA">#REF!</definedName>
    <definedName name="PATH">#REF!</definedName>
    <definedName name="PF_CAP_LEASEEXP">#REF!</definedName>
    <definedName name="PFCURRENTASSETS">#REF!</definedName>
    <definedName name="PFCURRENTDEBT">#REF!</definedName>
    <definedName name="PFFIXEDASSETS">#REF!</definedName>
    <definedName name="PFLTDEBT">#REF!</definedName>
    <definedName name="PFNETWORTH">#REF!</definedName>
    <definedName name="PFTOTALASSETS">#REF!</definedName>
    <definedName name="PFTOTALDEBT">#REF!</definedName>
    <definedName name="PFTOTDEBTSUPP">#REF!</definedName>
    <definedName name="PFTOTINTSUPP">#REF!</definedName>
    <definedName name="PFTOTPRINSUPP">#REF!</definedName>
    <definedName name="PHONE">#REF!</definedName>
    <definedName name="PRINT_APPLICAT">#REF!</definedName>
    <definedName name="PRINT_APPRAISAL">#REF!</definedName>
    <definedName name="_xlnm.Print_Area" localSheetId="1">'Curr.Bal.Sht.'!$A$1:$N$112</definedName>
    <definedName name="PRINT_CF_SUMMAR">#REF!</definedName>
    <definedName name="PRINT_CFHISTSUM">#REF!</definedName>
    <definedName name="PRINT_FMRMC_1">#REF!</definedName>
    <definedName name="PRINT_FMRMC_2">#REF!</definedName>
    <definedName name="PRINT_FMRMC_3">#REF!</definedName>
    <definedName name="PRINT_FMRMC_4">#REF!</definedName>
    <definedName name="PRINT_FMRMC_TOT">#REF!</definedName>
    <definedName name="PRINT_PF_BALSHE">#REF!</definedName>
    <definedName name="PRINT_PF_BS_SCH">#REF!</definedName>
    <definedName name="PRINT_PFBS_SCH2">#REF!</definedName>
    <definedName name="PRINT_PRODUCTIO">#REF!</definedName>
    <definedName name="PRINT_USEOFNEWL">#REF!</definedName>
    <definedName name="PRINT_ZIONS_AM">#REF!</definedName>
    <definedName name="PRINTCURBALSHTL">#REF!</definedName>
    <definedName name="PRINTCURRBALSHT">#REF!</definedName>
    <definedName name="PRINTCURRBS_SC2">#REF!</definedName>
    <definedName name="PRINTCURRBS_SCH">#REF!</definedName>
    <definedName name="PRINTENVIRO1">#REF!</definedName>
    <definedName name="PRINTENVIRO2">#REF!</definedName>
    <definedName name="PRINTENVIRO3">#REF!</definedName>
    <definedName name="PRINTENVIROTOT">#REF!</definedName>
    <definedName name="PRINTHCC1">#REF!</definedName>
    <definedName name="PRINTHCC2">#REF!</definedName>
    <definedName name="PRINTHCCALL">#REF!</definedName>
    <definedName name="PRINTHCCALLREV">#REF!</definedName>
    <definedName name="PRINTINC_EXP">#REF!</definedName>
    <definedName name="PRINTMAIN">#REF!</definedName>
    <definedName name="PRINTMBL1">#REF!</definedName>
    <definedName name="PRINTMBL2">#REF!</definedName>
    <definedName name="PRINTMBL3">#REF!</definedName>
    <definedName name="PRINTMBLTOT">#REF!</definedName>
    <definedName name="PRINTMENU">#REF!</definedName>
    <definedName name="PRINTMENU2">#REF!</definedName>
    <definedName name="PRINTMENU3">#REF!</definedName>
    <definedName name="PRINTMENU4">#REF!</definedName>
    <definedName name="PRINTMENU5">#REF!</definedName>
    <definedName name="PRINTMENU6">#REF!</definedName>
    <definedName name="PRINTMENU7">#REF!</definedName>
    <definedName name="PRINTZIONS_SUM">#REF!</definedName>
    <definedName name="PRINTZIONS_SUM1">#REF!</definedName>
    <definedName name="PRINTZIONS_SUM2">#REF!</definedName>
    <definedName name="PRINTZIONS_SUM3">#REF!</definedName>
    <definedName name="PRINTZIONS_SUM4">#REF!</definedName>
    <definedName name="PROFILE1">#REF!</definedName>
    <definedName name="PROFORMAYEAR">#REF!</definedName>
    <definedName name="RATEFIX">#REF!</definedName>
    <definedName name="REAL_ESTATE_INT">#REF!</definedName>
    <definedName name="SCHED_A_INT">#REF!</definedName>
    <definedName name="SCHED_C_INT">#REF!</definedName>
    <definedName name="SCHED_E_INT">#REF!</definedName>
    <definedName name="SCHEDFFORMULAS">#REF!</definedName>
    <definedName name="SECOND_PMT_DATE">#REF!</definedName>
    <definedName name="SECOND_PMTMONTH">#REF!</definedName>
    <definedName name="SHOCK">#REF!</definedName>
    <definedName name="SS">#REF!</definedName>
    <definedName name="STATE">#REF!</definedName>
    <definedName name="STOP">#REF!</definedName>
    <definedName name="TITLE_COLUMN">#REF!</definedName>
    <definedName name="TITLE1">#REF!</definedName>
    <definedName name="TITLE2">#REF!</definedName>
    <definedName name="TITLE3">#REF!</definedName>
    <definedName name="TITLE4">#REF!</definedName>
    <definedName name="TITLE5">#REF!</definedName>
    <definedName name="TITLE6">#REF!</definedName>
    <definedName name="TITLE7">#REF!</definedName>
    <definedName name="TITLES_OFF">#REF!</definedName>
    <definedName name="TOTALASSETS">'Curr.Bal.Sht.'!$G$88</definedName>
    <definedName name="TOTALDEBT">'Curr.Bal.Sht.'!$M$86</definedName>
    <definedName name="TOTDEBTSUPP">'Cur.BalSht Sch'!$O$81</definedName>
    <definedName name="TOTINTSUPP">'Cur.BalSht Sch'!$M$81</definedName>
    <definedName name="TOTPRINSUPP">'Cur.BalSht Sch'!$N$81</definedName>
    <definedName name="WINDOW">#REF!</definedName>
    <definedName name="YEARSPRESENTED">#REF!</definedName>
    <definedName name="ZIONS_LOAN_DATE">#REF!</definedName>
    <definedName name="ZIONS_PAYMENT">#REF!</definedName>
    <definedName name="ZIONS_RATE">#REF!</definedName>
    <definedName name="ZIONS_SF_PMT">#REF!</definedName>
    <definedName name="ZIONSLOC_PG1">#REF!</definedName>
    <definedName name="ZIONSLOC_PG2">#REF!</definedName>
    <definedName name="ZIONSLOC_PG3">#REF!</definedName>
    <definedName name="ZIONSLOC_PG4">#REF!</definedName>
    <definedName name="ZIP">#REF!</definedName>
    <definedName name="ZLOCATERMENU">#REF!</definedName>
  </definedNames>
  <calcPr fullCalcOnLoad="1"/>
</workbook>
</file>

<file path=xl/sharedStrings.xml><?xml version="1.0" encoding="utf-8"?>
<sst xmlns="http://schemas.openxmlformats.org/spreadsheetml/2006/main" count="444" uniqueCount="234">
  <si>
    <t xml:space="preserve"> Supplies and Current Inventory</t>
  </si>
  <si>
    <t xml:space="preserve"> Schedule L    </t>
  </si>
  <si>
    <t>Held By</t>
  </si>
  <si>
    <t>Security</t>
  </si>
  <si>
    <t>Total Current Assets</t>
  </si>
  <si>
    <t>Total Current Liabilities</t>
  </si>
  <si>
    <t>Non-Current Assets</t>
  </si>
  <si>
    <t>Non-Current Liabilities - Chattel Liens / Contracts</t>
  </si>
  <si>
    <t xml:space="preserve"> Livestock - Breeding</t>
  </si>
  <si>
    <t xml:space="preserve"> Schedule J   </t>
  </si>
  <si>
    <t xml:space="preserve"> Machinery/Equipment</t>
  </si>
  <si>
    <t xml:space="preserve"> Schedule M  </t>
  </si>
  <si>
    <t>Less: Current Port.of Non-Curr./Non-Real Est. Liabs.</t>
  </si>
  <si>
    <t>Parcel</t>
  </si>
  <si>
    <t xml:space="preserve">  Real Estate Owned</t>
  </si>
  <si>
    <t xml:space="preserve">  Real Estate Mortgages</t>
  </si>
  <si>
    <t>6.</t>
  </si>
  <si>
    <t>7.</t>
  </si>
  <si>
    <t>8.</t>
  </si>
  <si>
    <t>9.</t>
  </si>
  <si>
    <t>10.</t>
  </si>
  <si>
    <t>11.</t>
  </si>
  <si>
    <t xml:space="preserve"> Less:  Current Portion of Long Term Liabilities</t>
  </si>
  <si>
    <t xml:space="preserve">  Total Real Estate Value:</t>
  </si>
  <si>
    <t xml:space="preserve">        Total Non-Current Real Estate Liabilities:</t>
  </si>
  <si>
    <t xml:space="preserve"> Investments</t>
  </si>
  <si>
    <t xml:space="preserve">                 (Schedule to be Attached )  </t>
  </si>
  <si>
    <t xml:space="preserve"> Notes Receivable - Non-Current</t>
  </si>
  <si>
    <t>Total Non-Current Assets</t>
  </si>
  <si>
    <t>Total Non-Current Liabilities</t>
  </si>
  <si>
    <t xml:space="preserve">    Total Liabilities</t>
  </si>
  <si>
    <t xml:space="preserve">    Net Worth</t>
  </si>
  <si>
    <t xml:space="preserve">          Total Assets</t>
  </si>
  <si>
    <t xml:space="preserve">    Total</t>
  </si>
  <si>
    <t>GENERAL INFORMATION - If married, these questions apply to both your and your spouse.  If yes to any of the questions below, please explain:</t>
  </si>
  <si>
    <t xml:space="preserve">   1.</t>
  </si>
  <si>
    <t>_______________________________________________________________________________________________________________________________________________________________________________________________________________________________________________________________</t>
  </si>
  <si>
    <t xml:space="preserve">   2.</t>
  </si>
  <si>
    <t>Are  any  assets  held  in  Trust?  ____________________________________________________________________________________________________________________________________________________________________________________________________</t>
  </si>
  <si>
    <t xml:space="preserve">   3.</t>
  </si>
  <si>
    <t>Are any assets pledged or debts secured except as shown?  ________________________________________________________________________________________________________________________________________________________________________________________</t>
  </si>
  <si>
    <t xml:space="preserve">   4.</t>
  </si>
  <si>
    <t>Have you ever had a repossession?  __________________________________________________________________________________________________________________________________________________________________________________________________________________________</t>
  </si>
  <si>
    <t xml:space="preserve">   5.</t>
  </si>
  <si>
    <t>Have you ever had a bankruptcy or had a judgement against you?   ______________________________________________________________________________________________________________________________________________________________________________________________</t>
  </si>
  <si>
    <t xml:space="preserve">   6.</t>
  </si>
  <si>
    <t>Are you party to any claim or suits?  _________________________________________________________________________________________________________________________________________________________________________________________________________________________</t>
  </si>
  <si>
    <t xml:space="preserve">   7.</t>
  </si>
  <si>
    <t>Has there been an IRS audit in the past 3 years?  __________________________________________________________________________________________________________________________________________________</t>
  </si>
  <si>
    <t xml:space="preserve">   If yes, has the audit been settled?  ____________________________________________________________________________________________________________________________________________________________________________________</t>
  </si>
  <si>
    <t xml:space="preserve">   8.</t>
  </si>
  <si>
    <t>Are any of the securities you own restricted?  _______________________________________________________________________________________________________________________________________________________________________________________</t>
  </si>
  <si>
    <t>CONTINGENT LIABILITIES:</t>
  </si>
  <si>
    <t xml:space="preserve">          TYPE OF CONTINGENCY</t>
  </si>
  <si>
    <t xml:space="preserve">                               MAKER OF DEBT/CLAIM</t>
  </si>
  <si>
    <t>AMOUNT</t>
  </si>
  <si>
    <t>As Guarantor</t>
  </si>
  <si>
    <t>As Endorser or Co-Maker</t>
  </si>
  <si>
    <t>On Leases or Contracts</t>
  </si>
  <si>
    <t>Legal Claims</t>
  </si>
  <si>
    <t xml:space="preserve">  Tax  Identification  Number:</t>
  </si>
  <si>
    <t xml:space="preserve">     Signature</t>
  </si>
  <si>
    <t xml:space="preserve">                           Signature</t>
  </si>
  <si>
    <t xml:space="preserve">    Date</t>
  </si>
  <si>
    <t>Current Balance Sheet</t>
  </si>
  <si>
    <t>Current Balance Sheet Schedules</t>
  </si>
  <si>
    <t xml:space="preserve"> SCHEDULE A   -   Real Estate and Long Term Debt Structure</t>
  </si>
  <si>
    <t>REAL ESTATE INFORMATION</t>
  </si>
  <si>
    <t>LONG TERM REAL ESTATE DEBT INFORMATION</t>
  </si>
  <si>
    <t>Purchase</t>
  </si>
  <si>
    <t>Market  Value</t>
  </si>
  <si>
    <t>Payable</t>
  </si>
  <si>
    <t>Current</t>
  </si>
  <si>
    <t>Accrued</t>
  </si>
  <si>
    <t>Annual Totals</t>
  </si>
  <si>
    <t>Total Ann.</t>
  </si>
  <si>
    <t>Pmt</t>
  </si>
  <si>
    <t>Name/Location</t>
  </si>
  <si>
    <t>Purch.</t>
  </si>
  <si>
    <t>To</t>
  </si>
  <si>
    <t>Rate</t>
  </si>
  <si>
    <t>Principal</t>
  </si>
  <si>
    <t>Debt Supp.</t>
  </si>
  <si>
    <t>FARM REAL ESTATE</t>
  </si>
  <si>
    <t>FARM LONG TERM DEBT INFORMATION</t>
  </si>
  <si>
    <t xml:space="preserve">                 Subtotal   </t>
  </si>
  <si>
    <t xml:space="preserve">     Subtotal         </t>
  </si>
  <si>
    <t>NON - FARM REAL ESTATE</t>
  </si>
  <si>
    <t>NON - FARM LONG TERM DEBT INFORMATION</t>
  </si>
  <si>
    <t xml:space="preserve">           Total Real Estate Value</t>
  </si>
  <si>
    <t xml:space="preserve"> Total LT Debt</t>
  </si>
  <si>
    <t xml:space="preserve"> SCHEDULE B   -   Non-Current Term/Chattel Debt Structure </t>
  </si>
  <si>
    <t>Holder</t>
  </si>
  <si>
    <t>FARM NON-CURRENT TERM DEBT INFORMATION</t>
  </si>
  <si>
    <t>NON-FARM NON-CURRENT TERM DEBT INFORMATION</t>
  </si>
  <si>
    <t>Total Non-Current Term Debt</t>
  </si>
  <si>
    <t xml:space="preserve"> SCHEDULE C   -   Current Debt Structure and Operating Lines Due Within 12 Months</t>
  </si>
  <si>
    <t>FARM CURRENT DEBT INFORMATION</t>
  </si>
  <si>
    <t>NON-FARM CURRENT DEBT INFORMATION</t>
  </si>
  <si>
    <t>Total Current Debt</t>
  </si>
  <si>
    <t xml:space="preserve"> TOTAL ANNUAL SCHEDULED</t>
  </si>
  <si>
    <t xml:space="preserve"> DEBT SUPPORT:</t>
  </si>
  <si>
    <t xml:space="preserve"> SCHEDULE D   -   Notes / Accounts Payable</t>
  </si>
  <si>
    <t xml:space="preserve"> Payable To:</t>
  </si>
  <si>
    <t xml:space="preserve">    Terms</t>
  </si>
  <si>
    <t>Accrued Int.</t>
  </si>
  <si>
    <t xml:space="preserve">        Terms</t>
  </si>
  <si>
    <t xml:space="preserve"> Total Notes / Accounts Payable</t>
  </si>
  <si>
    <t xml:space="preserve"> SCHEDULE E   -   Accounts Receivable</t>
  </si>
  <si>
    <t xml:space="preserve"> SCHEDULE F   -   Notes Receivable</t>
  </si>
  <si>
    <t xml:space="preserve"> Receivable From:</t>
  </si>
  <si>
    <t xml:space="preserve">Annual Totals    </t>
  </si>
  <si>
    <t>Total Annual</t>
  </si>
  <si>
    <t xml:space="preserve"> Receivable From</t>
  </si>
  <si>
    <t xml:space="preserve">   </t>
  </si>
  <si>
    <t xml:space="preserve"> Total</t>
  </si>
  <si>
    <t xml:space="preserve"> Total Notes Receivable</t>
  </si>
  <si>
    <t xml:space="preserve"> SCHEDULE G   -   Harvested Crops</t>
  </si>
  <si>
    <t xml:space="preserve"> SCHEDULE H   -   Growing Crops (at cost)</t>
  </si>
  <si>
    <t>Type of</t>
  </si>
  <si>
    <t>Price Per</t>
  </si>
  <si>
    <t>Total Cost</t>
  </si>
  <si>
    <t xml:space="preserve"> Crop / Location / Comments</t>
  </si>
  <si>
    <t>Per Acre</t>
  </si>
  <si>
    <t xml:space="preserve">      Total</t>
  </si>
  <si>
    <t xml:space="preserve">              Total </t>
  </si>
  <si>
    <t>Current Financial Statement Schedules Page</t>
  </si>
  <si>
    <t xml:space="preserve"> SCHEDULE I   -   Market Livestock</t>
  </si>
  <si>
    <t xml:space="preserve"> SCHEDULE J   -   Breeding Livestock</t>
  </si>
  <si>
    <t>No. of</t>
  </si>
  <si>
    <t xml:space="preserve">Total </t>
  </si>
  <si>
    <t xml:space="preserve"> Type / Breed / Age </t>
  </si>
  <si>
    <t>Head</t>
  </si>
  <si>
    <t>Weight</t>
  </si>
  <si>
    <t>Pound/Hd.</t>
  </si>
  <si>
    <t xml:space="preserve"> SCHEDULE K   -   Prepaid Expenses</t>
  </si>
  <si>
    <t xml:space="preserve"> SCHEDULE L   -   Supplies and Current Inventory</t>
  </si>
  <si>
    <t xml:space="preserve">Type of </t>
  </si>
  <si>
    <t xml:space="preserve"> Type of Prepaid Expense </t>
  </si>
  <si>
    <t>Units</t>
  </si>
  <si>
    <t xml:space="preserve"> Inventory Description</t>
  </si>
  <si>
    <t xml:space="preserve"> SCHEDULE M   -   Machinery, Equipment and Vehicles</t>
  </si>
  <si>
    <t>Accum.</t>
  </si>
  <si>
    <t>Book</t>
  </si>
  <si>
    <t>Market</t>
  </si>
  <si>
    <t>Make</t>
  </si>
  <si>
    <t>Model</t>
  </si>
  <si>
    <t>Description</t>
  </si>
  <si>
    <t>Cost</t>
  </si>
  <si>
    <t>Depr.</t>
  </si>
  <si>
    <t xml:space="preserve">Totals:           </t>
  </si>
  <si>
    <t xml:space="preserve"> SCHEDULE N - Life Insurance Policies</t>
  </si>
  <si>
    <t xml:space="preserve"> SCHEDULE O - Lease Agreements (Land &amp;Equipment)</t>
  </si>
  <si>
    <t>Face</t>
  </si>
  <si>
    <t>Due within</t>
  </si>
  <si>
    <t>Life Insurance Company</t>
  </si>
  <si>
    <t>Beneficiary</t>
  </si>
  <si>
    <t>Payable to</t>
  </si>
  <si>
    <t>Terms</t>
  </si>
  <si>
    <t>Balance</t>
  </si>
  <si>
    <t>Next 12 Mos.</t>
  </si>
  <si>
    <t xml:space="preserve"> </t>
  </si>
  <si>
    <t>Interest</t>
  </si>
  <si>
    <t>Date</t>
  </si>
  <si>
    <t>Amount</t>
  </si>
  <si>
    <t>1.</t>
  </si>
  <si>
    <t>2.</t>
  </si>
  <si>
    <t>3.</t>
  </si>
  <si>
    <t>4.</t>
  </si>
  <si>
    <t>5.</t>
  </si>
  <si>
    <t>Acres</t>
  </si>
  <si>
    <t>Year</t>
  </si>
  <si>
    <t>Price</t>
  </si>
  <si>
    <t>Total</t>
  </si>
  <si>
    <t>Land</t>
  </si>
  <si>
    <t>Buildings</t>
  </si>
  <si>
    <t>Value</t>
  </si>
  <si>
    <t>Unit</t>
  </si>
  <si>
    <t>Cash</t>
  </si>
  <si>
    <t xml:space="preserve">Market Basis </t>
  </si>
  <si>
    <t/>
  </si>
  <si>
    <t xml:space="preserve">       Statement of: </t>
  </si>
  <si>
    <t>Statement Date:</t>
  </si>
  <si>
    <t xml:space="preserve">     ASSETS</t>
  </si>
  <si>
    <t>Cash:</t>
  </si>
  <si>
    <t xml:space="preserve">Bank Account: </t>
  </si>
  <si>
    <t xml:space="preserve"> Notes / Accounts Payable </t>
  </si>
  <si>
    <t xml:space="preserve"> Schedule D </t>
  </si>
  <si>
    <t xml:space="preserve"> Accrued Interest  -  Current Portion</t>
  </si>
  <si>
    <t xml:space="preserve"> Schedule C </t>
  </si>
  <si>
    <t xml:space="preserve"> Accrued Interest  -  Non-Current Portion</t>
  </si>
  <si>
    <t xml:space="preserve"> Schedule B</t>
  </si>
  <si>
    <t xml:space="preserve">      Marketable Securities:</t>
  </si>
  <si>
    <t xml:space="preserve"> Accrued Interest  -  Long Term Portion</t>
  </si>
  <si>
    <t xml:space="preserve"> Schedule A  </t>
  </si>
  <si>
    <t xml:space="preserve"> Life insurance cash value</t>
  </si>
  <si>
    <t xml:space="preserve"> Schedule N  </t>
  </si>
  <si>
    <t xml:space="preserve"> Income Taxes Payable</t>
  </si>
  <si>
    <t xml:space="preserve"> Accounts Receivable   </t>
  </si>
  <si>
    <t xml:space="preserve"> Schedule E  </t>
  </si>
  <si>
    <t xml:space="preserve"> Real Estate Taxes due and payable</t>
  </si>
  <si>
    <t xml:space="preserve"> Current Por. Nts. Receivable </t>
  </si>
  <si>
    <t xml:space="preserve"> Schedule F  </t>
  </si>
  <si>
    <t xml:space="preserve"> Harvested crops</t>
  </si>
  <si>
    <t xml:space="preserve"> Schedule G  </t>
  </si>
  <si>
    <t xml:space="preserve"> Growing Crops (at cost)</t>
  </si>
  <si>
    <t xml:space="preserve"> Schedule H  </t>
  </si>
  <si>
    <t xml:space="preserve"> Curr. Matur. - Non-Current Term Debt</t>
  </si>
  <si>
    <t xml:space="preserve"> Livestock - Market</t>
  </si>
  <si>
    <t xml:space="preserve"> Schedule I    </t>
  </si>
  <si>
    <t xml:space="preserve"> Current Maturity of Long Term Real Estate Debt</t>
  </si>
  <si>
    <t xml:space="preserve"> Prepaid Expenses</t>
  </si>
  <si>
    <t xml:space="preserve"> Schedule K   </t>
  </si>
  <si>
    <t>Short Term - Bank Operating / Chattel Mortgages / Contracts</t>
  </si>
  <si>
    <t>ADDRESS:</t>
  </si>
  <si>
    <t>PHONE #</t>
  </si>
  <si>
    <t>FAX #</t>
  </si>
  <si>
    <t>PRIMARY SS#</t>
  </si>
  <si>
    <t>SECONDARY SS#</t>
  </si>
  <si>
    <t>THIRD SS#</t>
  </si>
  <si>
    <t>FOURTH SS#</t>
  </si>
  <si>
    <t>INITIAL CONTACT DATE:</t>
  </si>
  <si>
    <t>APPLICANT NAME(s):</t>
  </si>
  <si>
    <t>Company Name:</t>
  </si>
  <si>
    <t>CITY, STATE &amp; ZIP:</t>
  </si>
  <si>
    <t>Phone:</t>
  </si>
  <si>
    <t>Fax:</t>
  </si>
  <si>
    <t xml:space="preserve"> in text</t>
  </si>
  <si>
    <t>13.</t>
  </si>
  <si>
    <t>14.</t>
  </si>
  <si>
    <t>15.</t>
  </si>
  <si>
    <t>Balance Sheet - Market Basis</t>
  </si>
  <si>
    <t>Are any of the above assets pledged to secure indebtedness other than the liabilities listed?</t>
  </si>
  <si>
    <t>Describe:  __________________________________________________________________________________________________________________________________________</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</si>
</sst>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_(* #,##0_);_(* \(#,##0\);_(* &quot;-&quot;??_);_(@_)"/>
    <numFmt numFmtId="166" formatCode="_(&quot;$&quot;#,##0_);_(&quot;$&quot;\(#,##0\);_(&quot;$&quot;\ &quot;-&quot;??_);_(@_)"/>
    <numFmt numFmtId="167" formatCode="_(&quot;$&quot;#,##0_);_(&quot;$&quot;\(#,##0\);_(@_)"/>
    <numFmt numFmtId="168" formatCode="_(* #,##0_);_(* \(#,##0\);_(@_)"/>
    <numFmt numFmtId="169" formatCode="[$-409]mmmm\ d\,\ yyyy;@"/>
  </numFmts>
  <fonts count="98">
    <font>
      <sz val="12"/>
      <name val="Arial MT"/>
      <family val="0"/>
    </font>
    <font>
      <sz val="11"/>
      <color indexed="8"/>
      <name val="Calibri"/>
      <family val="2"/>
    </font>
    <font>
      <sz val="10"/>
      <name val="Arial"/>
      <family val="2"/>
    </font>
    <font>
      <sz val="10"/>
      <color indexed="12"/>
      <name val="Courier"/>
      <family val="3"/>
    </font>
    <font>
      <b/>
      <sz val="10"/>
      <name val="Arial MT"/>
      <family val="2"/>
    </font>
    <font>
      <sz val="10"/>
      <name val="Arial MT"/>
      <family val="2"/>
    </font>
    <font>
      <sz val="10"/>
      <color indexed="12"/>
      <name val="Arial MT"/>
      <family val="2"/>
    </font>
    <font>
      <b/>
      <sz val="12"/>
      <color indexed="12"/>
      <name val="Arial MT"/>
      <family val="2"/>
    </font>
    <font>
      <b/>
      <sz val="10"/>
      <color indexed="12"/>
      <name val="Arial MT"/>
      <family val="2"/>
    </font>
    <font>
      <b/>
      <sz val="18"/>
      <name val="Arial MT"/>
      <family val="2"/>
    </font>
    <font>
      <b/>
      <sz val="14"/>
      <name val="Arial MT"/>
      <family val="2"/>
    </font>
    <font>
      <sz val="8"/>
      <name val="Arial MT"/>
      <family val="2"/>
    </font>
    <font>
      <b/>
      <sz val="8"/>
      <name val="Arial MT"/>
      <family val="2"/>
    </font>
    <font>
      <b/>
      <sz val="12"/>
      <name val="Arial MT"/>
      <family val="2"/>
    </font>
    <font>
      <sz val="7"/>
      <name val="Arial MT"/>
      <family val="2"/>
    </font>
    <font>
      <i/>
      <sz val="12"/>
      <name val="Arial MT"/>
      <family val="2"/>
    </font>
    <font>
      <b/>
      <u val="single"/>
      <sz val="10"/>
      <name val="Arial MT"/>
      <family val="2"/>
    </font>
    <font>
      <i/>
      <sz val="10"/>
      <name val="Arial MT"/>
      <family val="2"/>
    </font>
    <font>
      <b/>
      <sz val="7"/>
      <name val="Arial MT"/>
      <family val="2"/>
    </font>
    <font>
      <sz val="8"/>
      <color indexed="12"/>
      <name val="Arial MT"/>
      <family val="2"/>
    </font>
    <font>
      <i/>
      <sz val="7"/>
      <name val="Arial MT"/>
      <family val="2"/>
    </font>
    <font>
      <b/>
      <sz val="7"/>
      <color indexed="12"/>
      <name val="Arial MT"/>
      <family val="2"/>
    </font>
    <font>
      <i/>
      <sz val="7"/>
      <color indexed="12"/>
      <name val="Arial MT"/>
      <family val="2"/>
    </font>
    <font>
      <i/>
      <sz val="6"/>
      <name val="Arial MT"/>
      <family val="2"/>
    </font>
    <font>
      <b/>
      <i/>
      <sz val="10"/>
      <name val="Arial MT"/>
      <family val="2"/>
    </font>
    <font>
      <b/>
      <sz val="8"/>
      <color indexed="12"/>
      <name val="Arial MT"/>
      <family val="2"/>
    </font>
    <font>
      <sz val="9"/>
      <name val="Arial MT"/>
      <family val="2"/>
    </font>
    <font>
      <i/>
      <sz val="8"/>
      <name val="Arial MT"/>
      <family val="2"/>
    </font>
    <font>
      <b/>
      <i/>
      <sz val="5"/>
      <name val="Arial MT"/>
      <family val="2"/>
    </font>
    <font>
      <b/>
      <u val="single"/>
      <sz val="10"/>
      <color indexed="12"/>
      <name val="Arial MT"/>
      <family val="2"/>
    </font>
    <font>
      <b/>
      <u val="single"/>
      <sz val="8"/>
      <name val="Arial MT"/>
      <family val="2"/>
    </font>
    <font>
      <b/>
      <u val="single"/>
      <sz val="12"/>
      <name val="Arial MT"/>
      <family val="2"/>
    </font>
    <font>
      <b/>
      <i/>
      <sz val="8"/>
      <name val="Arial MT"/>
      <family val="2"/>
    </font>
    <font>
      <b/>
      <i/>
      <sz val="6"/>
      <name val="Arial MT"/>
      <family val="2"/>
    </font>
    <font>
      <b/>
      <sz val="6"/>
      <name val="Arial MT"/>
      <family val="2"/>
    </font>
    <font>
      <b/>
      <sz val="8"/>
      <color indexed="8"/>
      <name val="Arial MT"/>
      <family val="2"/>
    </font>
    <font>
      <i/>
      <sz val="8"/>
      <color indexed="12"/>
      <name val="Arial MT"/>
      <family val="2"/>
    </font>
    <font>
      <i/>
      <sz val="6"/>
      <color indexed="12"/>
      <name val="Arial MT"/>
      <family val="2"/>
    </font>
    <font>
      <b/>
      <sz val="9"/>
      <name val="Arial MT"/>
      <family val="2"/>
    </font>
    <font>
      <b/>
      <sz val="5"/>
      <name val="Arial MT"/>
      <family val="2"/>
    </font>
    <font>
      <b/>
      <sz val="6"/>
      <color indexed="12"/>
      <name val="Arial MT"/>
      <family val="2"/>
    </font>
    <font>
      <b/>
      <i/>
      <sz val="6"/>
      <color indexed="12"/>
      <name val="Arial MT"/>
      <family val="2"/>
    </font>
    <font>
      <b/>
      <i/>
      <sz val="9"/>
      <name val="Arial MT"/>
      <family val="2"/>
    </font>
    <font>
      <b/>
      <i/>
      <sz val="8"/>
      <color indexed="12"/>
      <name val="Arial MT"/>
      <family val="2"/>
    </font>
    <font>
      <b/>
      <sz val="15"/>
      <name val="Arial MT"/>
      <family val="2"/>
    </font>
    <font>
      <b/>
      <i/>
      <sz val="12"/>
      <name val="Arial MT"/>
      <family val="2"/>
    </font>
    <font>
      <i/>
      <sz val="5"/>
      <name val="Arial MT"/>
      <family val="0"/>
    </font>
    <font>
      <b/>
      <sz val="8"/>
      <color indexed="12"/>
      <name val="Arial"/>
      <family val="2"/>
    </font>
    <font>
      <b/>
      <sz val="8"/>
      <name val="Arial"/>
      <family val="2"/>
    </font>
    <font>
      <sz val="8"/>
      <color indexed="12"/>
      <name val="Arial"/>
      <family val="2"/>
    </font>
    <font>
      <sz val="8"/>
      <name val="Arial"/>
      <family val="2"/>
    </font>
    <font>
      <b/>
      <i/>
      <sz val="8"/>
      <color indexed="12"/>
      <name val="Arial"/>
      <family val="2"/>
    </font>
    <font>
      <b/>
      <sz val="7"/>
      <color indexed="12"/>
      <name val="Arial"/>
      <family val="2"/>
    </font>
    <font>
      <b/>
      <i/>
      <sz val="6"/>
      <color indexed="12"/>
      <name val="Arial"/>
      <family val="2"/>
    </font>
    <font>
      <b/>
      <sz val="6"/>
      <color indexed="12"/>
      <name val="Arial"/>
      <family val="2"/>
    </font>
    <font>
      <b/>
      <i/>
      <sz val="10"/>
      <color indexed="12"/>
      <name val="Arial"/>
      <family val="2"/>
    </font>
    <font>
      <b/>
      <sz val="10"/>
      <color indexed="12"/>
      <name val="Arial"/>
      <family val="2"/>
    </font>
    <font>
      <sz val="10"/>
      <color indexed="12"/>
      <name val="Arial"/>
      <family val="2"/>
    </font>
    <font>
      <i/>
      <sz val="7"/>
      <color indexed="12"/>
      <name val="Arial"/>
      <family val="2"/>
    </font>
    <font>
      <b/>
      <sz val="10"/>
      <name val="Arial"/>
      <family val="2"/>
    </font>
    <font>
      <sz val="12"/>
      <name val="Arial"/>
      <family val="2"/>
    </font>
    <font>
      <u val="single"/>
      <sz val="12"/>
      <color indexed="12"/>
      <name val="Arial"/>
      <family val="2"/>
    </font>
    <font>
      <i/>
      <sz val="7"/>
      <color indexed="8"/>
      <name val="Arial MT"/>
      <family val="0"/>
    </font>
    <font>
      <sz val="8"/>
      <color indexed="8"/>
      <name val="Arial MT"/>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125">
        <fgColor indexed="8"/>
      </patternFill>
    </fill>
    <fill>
      <patternFill patternType="solid">
        <fgColor theme="0" tint="-0.149959996342659"/>
        <bgColor indexed="64"/>
      </patternFill>
    </fill>
    <fill>
      <patternFill patternType="solid">
        <fgColor indexed="4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8"/>
      </bottom>
    </border>
    <border>
      <left/>
      <right style="thin">
        <color indexed="8"/>
      </right>
      <top/>
      <bottom/>
    </border>
    <border>
      <left style="medium">
        <color indexed="8"/>
      </left>
      <right/>
      <top/>
      <bottom/>
    </border>
    <border>
      <left style="thin">
        <color indexed="8"/>
      </left>
      <right/>
      <top/>
      <bottom/>
    </border>
    <border>
      <left style="thin">
        <color indexed="8"/>
      </left>
      <right/>
      <top/>
      <bottom style="thin">
        <color indexed="8"/>
      </bottom>
    </border>
    <border>
      <left/>
      <right style="thin">
        <color indexed="8"/>
      </right>
      <top/>
      <bottom style="thin">
        <color indexed="8"/>
      </bottom>
    </border>
    <border>
      <left style="thin">
        <color indexed="8"/>
      </left>
      <right/>
      <top style="thin">
        <color indexed="8"/>
      </top>
      <bottom/>
    </border>
    <border>
      <left/>
      <right/>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bottom/>
    </border>
    <border>
      <left/>
      <right style="double">
        <color indexed="8"/>
      </right>
      <top/>
      <bottom style="thin">
        <color indexed="8"/>
      </bottom>
    </border>
    <border>
      <left/>
      <right style="double">
        <color indexed="8"/>
      </right>
      <top/>
      <bottom/>
    </border>
    <border>
      <left/>
      <right style="thin">
        <color indexed="8"/>
      </right>
      <top style="thin">
        <color indexed="8"/>
      </top>
      <bottom/>
    </border>
    <border>
      <left style="thin">
        <color indexed="8"/>
      </left>
      <right/>
      <top style="double">
        <color indexed="8"/>
      </top>
      <bottom style="medium">
        <color indexed="8"/>
      </bottom>
    </border>
    <border>
      <left/>
      <right/>
      <top style="double">
        <color indexed="8"/>
      </top>
      <bottom style="medium">
        <color indexed="8"/>
      </bottom>
    </border>
    <border>
      <left/>
      <right style="thin">
        <color indexed="8"/>
      </right>
      <top style="double">
        <color indexed="8"/>
      </top>
      <bottom style="medium">
        <color indexed="8"/>
      </bottom>
    </border>
    <border>
      <left/>
      <right/>
      <top style="medium">
        <color indexed="8"/>
      </top>
      <bottom/>
    </border>
    <border>
      <left/>
      <right style="thin">
        <color indexed="8"/>
      </right>
      <top style="medium">
        <color indexed="8"/>
      </top>
      <bottom/>
    </border>
    <border>
      <left/>
      <right/>
      <top style="medium">
        <color indexed="8"/>
      </top>
      <bottom style="thin">
        <color indexed="8"/>
      </bottom>
    </border>
    <border>
      <left/>
      <right style="thin">
        <color indexed="8"/>
      </right>
      <top style="medium">
        <color indexed="8"/>
      </top>
      <bottom style="thin">
        <color indexed="8"/>
      </bottom>
    </border>
    <border>
      <left style="thin">
        <color indexed="8"/>
      </left>
      <right/>
      <top style="double">
        <color indexed="8"/>
      </top>
      <bottom style="thin">
        <color indexed="8"/>
      </bottom>
    </border>
    <border>
      <left/>
      <right/>
      <top style="double">
        <color indexed="8"/>
      </top>
      <bottom style="thin">
        <color indexed="8"/>
      </bottom>
    </border>
    <border>
      <left/>
      <right style="double">
        <color indexed="8"/>
      </right>
      <top style="double">
        <color indexed="8"/>
      </top>
      <bottom style="thin">
        <color indexed="8"/>
      </bottom>
    </border>
    <border>
      <left/>
      <right style="double">
        <color indexed="8"/>
      </right>
      <top style="double">
        <color indexed="8"/>
      </top>
      <bottom style="medium">
        <color indexed="8"/>
      </bottom>
    </border>
    <border>
      <left style="thin">
        <color indexed="8"/>
      </left>
      <right/>
      <top style="medium">
        <color indexed="8"/>
      </top>
      <bottom/>
    </border>
    <border>
      <left/>
      <right style="double">
        <color indexed="8"/>
      </right>
      <top style="medium">
        <color indexed="8"/>
      </top>
      <bottom/>
    </border>
    <border>
      <left style="thin">
        <color indexed="8"/>
      </left>
      <right/>
      <top/>
      <bottom style="medium">
        <color indexed="8"/>
      </bottom>
    </border>
    <border>
      <left/>
      <right/>
      <top/>
      <bottom style="medium">
        <color indexed="8"/>
      </bottom>
    </border>
    <border>
      <left/>
      <right style="double">
        <color indexed="8"/>
      </right>
      <top/>
      <bottom style="medium">
        <color indexed="8"/>
      </bottom>
    </border>
    <border>
      <left style="thin">
        <color indexed="8"/>
      </left>
      <right style="thin">
        <color indexed="8"/>
      </right>
      <top/>
      <bottom style="medium">
        <color indexed="8"/>
      </bottom>
    </border>
    <border>
      <left/>
      <right style="thin">
        <color indexed="8"/>
      </right>
      <top/>
      <bottom style="medium">
        <color indexed="8"/>
      </bottom>
    </border>
    <border>
      <left style="thin">
        <color indexed="8"/>
      </left>
      <right/>
      <top style="medium">
        <color indexed="8"/>
      </top>
      <bottom style="medium">
        <color indexed="8"/>
      </bottom>
    </border>
    <border>
      <left/>
      <right/>
      <top style="medium">
        <color indexed="8"/>
      </top>
      <bottom style="medium">
        <color indexed="8"/>
      </bottom>
    </border>
    <border>
      <left/>
      <right style="thin">
        <color indexed="8"/>
      </right>
      <top style="medium">
        <color indexed="8"/>
      </top>
      <bottom style="medium">
        <color indexed="8"/>
      </bottom>
    </border>
    <border>
      <left style="thin">
        <color indexed="8"/>
      </left>
      <right/>
      <top style="double">
        <color indexed="8"/>
      </top>
      <bottom/>
    </border>
    <border>
      <left/>
      <right/>
      <top style="double">
        <color indexed="8"/>
      </top>
      <bottom/>
    </border>
    <border>
      <left/>
      <right/>
      <top style="double">
        <color indexed="8"/>
      </top>
      <bottom style="double">
        <color indexed="8"/>
      </bottom>
    </border>
    <border>
      <left style="double">
        <color indexed="8"/>
      </left>
      <right/>
      <top style="double">
        <color indexed="8"/>
      </top>
      <bottom/>
    </border>
    <border>
      <left/>
      <right style="thin">
        <color indexed="8"/>
      </right>
      <top style="double">
        <color indexed="8"/>
      </top>
      <bottom/>
    </border>
    <border>
      <left style="double">
        <color indexed="8"/>
      </left>
      <right/>
      <top style="medium">
        <color indexed="8"/>
      </top>
      <bottom style="medium">
        <color indexed="8"/>
      </bottom>
    </border>
    <border>
      <left style="thin">
        <color indexed="8"/>
      </left>
      <right style="thin">
        <color indexed="8"/>
      </right>
      <top style="medium">
        <color indexed="8"/>
      </top>
      <bottom style="medium">
        <color indexed="8"/>
      </bottom>
    </border>
    <border>
      <left/>
      <right style="double">
        <color indexed="8"/>
      </right>
      <top style="medium">
        <color indexed="8"/>
      </top>
      <bottom style="medium">
        <color indexed="8"/>
      </bottom>
    </border>
    <border>
      <left style="thin">
        <color indexed="8"/>
      </left>
      <right/>
      <top style="thin">
        <color indexed="8"/>
      </top>
      <bottom style="double">
        <color indexed="8"/>
      </bottom>
    </border>
    <border>
      <left/>
      <right/>
      <top style="thin">
        <color indexed="8"/>
      </top>
      <bottom style="double">
        <color indexed="8"/>
      </bottom>
    </border>
    <border>
      <left/>
      <right style="thin">
        <color indexed="8"/>
      </right>
      <top style="thin">
        <color indexed="8"/>
      </top>
      <bottom style="double">
        <color indexed="8"/>
      </bottom>
    </border>
    <border>
      <left/>
      <right style="medium">
        <color indexed="8"/>
      </right>
      <top/>
      <bottom/>
    </border>
    <border>
      <left style="medium">
        <color indexed="8"/>
      </left>
      <right/>
      <top/>
      <bottom style="medium">
        <color indexed="8"/>
      </bottom>
    </border>
    <border>
      <left style="thin">
        <color indexed="8"/>
      </left>
      <right/>
      <top style="thin">
        <color indexed="8"/>
      </top>
      <bottom style="medium">
        <color indexed="8"/>
      </bottom>
    </border>
    <border>
      <left/>
      <right/>
      <top style="thin">
        <color indexed="8"/>
      </top>
      <bottom style="medium">
        <color indexed="8"/>
      </bottom>
    </border>
    <border>
      <left style="double">
        <color indexed="8"/>
      </left>
      <right/>
      <top style="thin">
        <color indexed="8"/>
      </top>
      <bottom style="medium">
        <color indexed="8"/>
      </bottom>
    </border>
    <border>
      <left/>
      <right/>
      <top/>
      <bottom style="double">
        <color indexed="8"/>
      </bottom>
    </border>
    <border>
      <left style="double">
        <color indexed="8"/>
      </left>
      <right/>
      <top/>
      <bottom style="double">
        <color indexed="8"/>
      </bottom>
    </border>
    <border>
      <left style="thin">
        <color indexed="8"/>
      </left>
      <right style="thin">
        <color indexed="8"/>
      </right>
      <top/>
      <bottom style="double">
        <color indexed="8"/>
      </bottom>
    </border>
    <border>
      <left style="double">
        <color indexed="8"/>
      </left>
      <right/>
      <top style="thin">
        <color indexed="8"/>
      </top>
      <bottom style="double">
        <color indexed="8"/>
      </bottom>
    </border>
    <border>
      <left/>
      <right style="thin">
        <color indexed="8"/>
      </right>
      <top style="thin">
        <color indexed="8"/>
      </top>
      <bottom style="medium">
        <color indexed="8"/>
      </bottom>
    </border>
    <border>
      <left style="double">
        <color indexed="8"/>
      </left>
      <right/>
      <top/>
      <bottom/>
    </border>
    <border>
      <left style="double">
        <color indexed="8"/>
      </left>
      <right/>
      <top/>
      <bottom style="medium">
        <color indexed="8"/>
      </bottom>
    </border>
    <border>
      <left style="thin">
        <color indexed="8"/>
      </left>
      <right/>
      <top/>
      <bottom style="double">
        <color indexed="8"/>
      </bottom>
    </border>
    <border>
      <left/>
      <right style="thin">
        <color indexed="8"/>
      </right>
      <top/>
      <bottom style="double">
        <color indexed="8"/>
      </bottom>
    </border>
    <border>
      <left/>
      <right style="double">
        <color indexed="8"/>
      </right>
      <top/>
      <bottom style="double">
        <color indexed="8"/>
      </bottom>
    </border>
    <border>
      <left style="thin">
        <color indexed="8"/>
      </left>
      <right style="thin">
        <color indexed="8"/>
      </right>
      <top style="thin">
        <color indexed="8"/>
      </top>
      <bottom/>
    </border>
    <border>
      <left style="double">
        <color indexed="8"/>
      </left>
      <right/>
      <top style="thin">
        <color indexed="8"/>
      </top>
      <bottom/>
    </border>
    <border>
      <left/>
      <right style="thin">
        <color indexed="8"/>
      </right>
      <top style="double">
        <color indexed="8"/>
      </top>
      <bottom style="double">
        <color indexed="8"/>
      </bottom>
    </border>
    <border>
      <left style="thin">
        <color indexed="8"/>
      </left>
      <right/>
      <top style="double">
        <color indexed="8"/>
      </top>
      <bottom style="double">
        <color indexed="8"/>
      </bottom>
    </border>
    <border>
      <left/>
      <right style="double">
        <color indexed="8"/>
      </right>
      <top style="double">
        <color indexed="8"/>
      </top>
      <bottom style="double">
        <color indexed="8"/>
      </bottom>
    </border>
    <border>
      <left style="double">
        <color indexed="8"/>
      </left>
      <right style="thin">
        <color indexed="8"/>
      </right>
      <top style="thin">
        <color indexed="8"/>
      </top>
      <bottom/>
    </border>
    <border>
      <left style="double">
        <color indexed="8"/>
      </left>
      <right style="thin">
        <color indexed="8"/>
      </right>
      <top/>
      <bottom style="medium">
        <color indexed="8"/>
      </bottom>
    </border>
    <border>
      <left style="double">
        <color indexed="8"/>
      </left>
      <right/>
      <top style="double">
        <color indexed="8"/>
      </top>
      <bottom style="double">
        <color indexed="8"/>
      </bottom>
    </border>
    <border>
      <left/>
      <right style="thin">
        <color indexed="8"/>
      </right>
      <top style="thin">
        <color indexed="8"/>
      </top>
      <bottom style="thin">
        <color indexed="8"/>
      </bottom>
    </border>
    <border>
      <left style="double">
        <color indexed="8"/>
      </left>
      <right style="thin">
        <color indexed="8"/>
      </right>
      <top style="double">
        <color indexed="8"/>
      </top>
      <bottom/>
    </border>
    <border>
      <left style="thin">
        <color indexed="8"/>
      </left>
      <right style="thin">
        <color indexed="8"/>
      </right>
      <top style="thin">
        <color indexed="8"/>
      </top>
      <bottom style="thin">
        <color indexed="8"/>
      </bottom>
    </border>
    <border>
      <left style="double">
        <color indexed="8"/>
      </left>
      <right style="thin">
        <color indexed="8"/>
      </right>
      <top/>
      <bottom/>
    </border>
    <border>
      <left style="thin">
        <color indexed="8"/>
      </left>
      <right style="thin">
        <color indexed="8"/>
      </right>
      <top style="thin">
        <color indexed="8"/>
      </top>
      <bottom style="medium">
        <color indexed="8"/>
      </bottom>
    </border>
    <border>
      <left style="thin">
        <color indexed="8"/>
      </left>
      <right style="thin">
        <color indexed="8"/>
      </right>
      <top style="double">
        <color indexed="8"/>
      </top>
      <bottom/>
    </border>
    <border>
      <left style="thin">
        <color indexed="8"/>
      </left>
      <right/>
      <top style="thin">
        <color indexed="8"/>
      </top>
      <bottom style="medium"/>
    </border>
    <border>
      <left style="thin">
        <color indexed="8"/>
      </left>
      <right style="thin">
        <color indexed="8"/>
      </right>
      <top style="double">
        <color indexed="8"/>
      </top>
      <bottom style="double">
        <color indexed="8"/>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double">
        <color indexed="8"/>
      </left>
      <right/>
      <top style="double">
        <color indexed="8"/>
      </top>
      <bottom style="thin">
        <color indexed="8"/>
      </bottom>
    </border>
    <border>
      <left/>
      <right style="thin">
        <color indexed="8"/>
      </right>
      <top style="double">
        <color indexed="8"/>
      </top>
      <bottom style="thin">
        <color indexed="8"/>
      </bottom>
    </border>
    <border>
      <left style="medium">
        <color indexed="8"/>
      </left>
      <right style="thin">
        <color indexed="8"/>
      </right>
      <top/>
      <bottom style="medium">
        <color indexed="8"/>
      </bottom>
    </border>
    <border>
      <left style="thin">
        <color indexed="8"/>
      </left>
      <right style="thin">
        <color indexed="8"/>
      </right>
      <top/>
      <bottom style="thin">
        <color indexed="8"/>
      </bottom>
    </border>
    <border>
      <left style="thin">
        <color indexed="8"/>
      </left>
      <right/>
      <top style="medium">
        <color indexed="8"/>
      </top>
      <bottom style="thin">
        <color indexed="8"/>
      </bottom>
    </border>
    <border>
      <left style="double">
        <color indexed="8"/>
      </left>
      <right style="thin">
        <color indexed="8"/>
      </right>
      <top/>
      <bottom style="thin">
        <color indexed="8"/>
      </bottom>
    </border>
    <border>
      <left/>
      <right style="double">
        <color indexed="8"/>
      </right>
      <top style="medium">
        <color indexed="8"/>
      </top>
      <bottom style="thin">
        <color indexed="8"/>
      </bottom>
    </border>
    <border>
      <left style="double">
        <color indexed="8"/>
      </left>
      <right/>
      <top/>
      <bottom style="thin">
        <color indexed="8"/>
      </bottom>
    </border>
    <border>
      <left style="medium">
        <color indexed="8"/>
      </left>
      <right/>
      <top style="thin">
        <color indexed="8"/>
      </top>
      <bottom style="thin">
        <color indexed="8"/>
      </bottom>
    </border>
    <border>
      <left style="thin">
        <color indexed="8"/>
      </left>
      <right style="thin">
        <color indexed="8"/>
      </right>
      <top style="medium">
        <color indexed="8"/>
      </top>
      <bottom/>
    </border>
    <border>
      <left style="double">
        <color indexed="8"/>
      </left>
      <right style="thin">
        <color indexed="8"/>
      </right>
      <top style="medium">
        <color indexed="8"/>
      </top>
      <bottom style="thin">
        <color indexed="8"/>
      </bottom>
    </border>
    <border>
      <left style="double">
        <color indexed="8"/>
      </left>
      <right style="thin">
        <color indexed="8"/>
      </right>
      <top style="thin">
        <color indexed="8"/>
      </top>
      <bottom style="thin">
        <color indexed="8"/>
      </bottom>
    </border>
    <border>
      <left/>
      <right style="double">
        <color indexed="8"/>
      </right>
      <top style="thin">
        <color indexed="8"/>
      </top>
      <bottom style="thin">
        <color indexed="8"/>
      </bottom>
    </border>
    <border>
      <left/>
      <right/>
      <top/>
      <bottom style="thin"/>
    </border>
    <border>
      <left/>
      <right/>
      <top style="thin"/>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0" fillId="32" borderId="7" applyNumberFormat="0" applyFont="0" applyAlignment="0" applyProtection="0"/>
    <xf numFmtId="0" fontId="93" fillId="27" borderId="8" applyNumberFormat="0" applyAlignment="0" applyProtection="0"/>
    <xf numFmtId="9" fontId="2"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637">
    <xf numFmtId="0" fontId="0" fillId="0" borderId="0" xfId="0" applyAlignment="1">
      <alignment/>
    </xf>
    <xf numFmtId="0" fontId="3" fillId="0" borderId="0" xfId="0" applyFont="1" applyAlignment="1" applyProtection="1">
      <alignment/>
      <protection locked="0"/>
    </xf>
    <xf numFmtId="0" fontId="4" fillId="0" borderId="0" xfId="0" applyFont="1" applyAlignment="1">
      <alignment/>
    </xf>
    <xf numFmtId="0" fontId="6" fillId="0" borderId="10" xfId="0" applyFont="1" applyBorder="1" applyAlignment="1" applyProtection="1">
      <alignment/>
      <protection locked="0"/>
    </xf>
    <xf numFmtId="0" fontId="0" fillId="0" borderId="0" xfId="0" applyAlignment="1">
      <alignment horizontal="centerContinuous"/>
    </xf>
    <xf numFmtId="5" fontId="0" fillId="0" borderId="0" xfId="0" applyNumberFormat="1" applyAlignment="1">
      <alignment/>
    </xf>
    <xf numFmtId="37" fontId="0" fillId="0" borderId="0" xfId="0" applyNumberFormat="1" applyAlignment="1">
      <alignment/>
    </xf>
    <xf numFmtId="10" fontId="0" fillId="0" borderId="0" xfId="0" applyNumberFormat="1" applyAlignment="1">
      <alignment/>
    </xf>
    <xf numFmtId="0" fontId="0" fillId="0" borderId="11" xfId="0" applyBorder="1" applyAlignment="1">
      <alignment/>
    </xf>
    <xf numFmtId="0" fontId="0" fillId="0" borderId="10" xfId="0" applyBorder="1" applyAlignment="1">
      <alignment/>
    </xf>
    <xf numFmtId="164" fontId="0" fillId="0" borderId="0" xfId="0" applyNumberFormat="1" applyAlignment="1">
      <alignment/>
    </xf>
    <xf numFmtId="0" fontId="12" fillId="0" borderId="0" xfId="0" applyFont="1" applyAlignment="1">
      <alignment/>
    </xf>
    <xf numFmtId="0" fontId="13" fillId="0" borderId="0" xfId="0" applyFont="1" applyAlignment="1">
      <alignment/>
    </xf>
    <xf numFmtId="164" fontId="3" fillId="0" borderId="0" xfId="0" applyNumberFormat="1" applyFont="1" applyAlignment="1" applyProtection="1">
      <alignment/>
      <protection locked="0"/>
    </xf>
    <xf numFmtId="0" fontId="15" fillId="0" borderId="0" xfId="0" applyFont="1" applyAlignment="1">
      <alignment/>
    </xf>
    <xf numFmtId="0" fontId="11" fillId="0" borderId="0" xfId="0" applyFont="1" applyAlignment="1">
      <alignment/>
    </xf>
    <xf numFmtId="0" fontId="18" fillId="0" borderId="0" xfId="0" applyFont="1" applyAlignment="1">
      <alignment/>
    </xf>
    <xf numFmtId="0" fontId="13" fillId="0" borderId="12" xfId="0" applyFont="1" applyBorder="1" applyAlignment="1">
      <alignment/>
    </xf>
    <xf numFmtId="0" fontId="20" fillId="0" borderId="0" xfId="0" applyFont="1" applyAlignment="1">
      <alignment/>
    </xf>
    <xf numFmtId="0" fontId="4" fillId="0" borderId="13" xfId="0" applyFont="1" applyBorder="1" applyAlignment="1">
      <alignment/>
    </xf>
    <xf numFmtId="0" fontId="8" fillId="0" borderId="10" xfId="0" applyFont="1" applyBorder="1" applyAlignment="1" applyProtection="1">
      <alignment/>
      <protection locked="0"/>
    </xf>
    <xf numFmtId="0" fontId="22" fillId="0" borderId="0" xfId="0" applyFont="1" applyAlignment="1" applyProtection="1">
      <alignment/>
      <protection locked="0"/>
    </xf>
    <xf numFmtId="5" fontId="5" fillId="0" borderId="0" xfId="0" applyNumberFormat="1" applyFont="1" applyAlignment="1">
      <alignment/>
    </xf>
    <xf numFmtId="0" fontId="0" fillId="0" borderId="13" xfId="0" applyBorder="1" applyAlignment="1">
      <alignment/>
    </xf>
    <xf numFmtId="5" fontId="4" fillId="0" borderId="10" xfId="0" applyNumberFormat="1" applyFont="1" applyBorder="1" applyAlignment="1">
      <alignment/>
    </xf>
    <xf numFmtId="0" fontId="24" fillId="0" borderId="0" xfId="0" applyFont="1" applyAlignment="1">
      <alignment horizontal="left"/>
    </xf>
    <xf numFmtId="0" fontId="8" fillId="0" borderId="14" xfId="0" applyFont="1" applyBorder="1" applyAlignment="1" applyProtection="1">
      <alignment/>
      <protection locked="0"/>
    </xf>
    <xf numFmtId="0" fontId="8" fillId="0" borderId="0" xfId="0" applyFont="1" applyAlignment="1" applyProtection="1">
      <alignment/>
      <protection locked="0"/>
    </xf>
    <xf numFmtId="0" fontId="4" fillId="0" borderId="10" xfId="0" applyFont="1" applyBorder="1" applyAlignment="1">
      <alignment/>
    </xf>
    <xf numFmtId="0" fontId="4" fillId="0" borderId="15" xfId="0" applyFont="1" applyBorder="1" applyAlignment="1">
      <alignment/>
    </xf>
    <xf numFmtId="0" fontId="4" fillId="0" borderId="14" xfId="0" applyFont="1" applyBorder="1" applyAlignment="1">
      <alignment/>
    </xf>
    <xf numFmtId="0" fontId="12" fillId="0" borderId="15" xfId="0" applyFont="1" applyBorder="1" applyAlignment="1">
      <alignment/>
    </xf>
    <xf numFmtId="0" fontId="12" fillId="0" borderId="10" xfId="0" applyFont="1" applyBorder="1" applyAlignment="1">
      <alignment/>
    </xf>
    <xf numFmtId="0" fontId="19" fillId="0" borderId="0" xfId="0" applyFont="1" applyAlignment="1" applyProtection="1">
      <alignment/>
      <protection locked="0"/>
    </xf>
    <xf numFmtId="5" fontId="4" fillId="0" borderId="0" xfId="0" applyNumberFormat="1" applyFont="1" applyAlignment="1">
      <alignment/>
    </xf>
    <xf numFmtId="37" fontId="4" fillId="0" borderId="0" xfId="0" applyNumberFormat="1" applyFont="1" applyAlignment="1">
      <alignment/>
    </xf>
    <xf numFmtId="0" fontId="28" fillId="0" borderId="0" xfId="0" applyFont="1" applyAlignment="1">
      <alignment horizontal="right"/>
    </xf>
    <xf numFmtId="0" fontId="9" fillId="0" borderId="0" xfId="0" applyFont="1" applyAlignment="1">
      <alignment horizontal="centerContinuous"/>
    </xf>
    <xf numFmtId="0" fontId="3" fillId="0" borderId="0" xfId="0" applyFont="1" applyAlignment="1" applyProtection="1">
      <alignment horizontal="centerContinuous"/>
      <protection locked="0"/>
    </xf>
    <xf numFmtId="0" fontId="18" fillId="0" borderId="0" xfId="0" applyFont="1" applyAlignment="1">
      <alignment horizontal="centerContinuous"/>
    </xf>
    <xf numFmtId="0" fontId="4" fillId="0" borderId="16" xfId="0" applyFont="1" applyBorder="1" applyAlignment="1">
      <alignment/>
    </xf>
    <xf numFmtId="0" fontId="4" fillId="0" borderId="17" xfId="0" applyFont="1" applyBorder="1" applyAlignment="1">
      <alignment/>
    </xf>
    <xf numFmtId="0" fontId="8" fillId="0" borderId="17" xfId="0" applyFont="1" applyBorder="1" applyAlignment="1" applyProtection="1">
      <alignment/>
      <protection locked="0"/>
    </xf>
    <xf numFmtId="0" fontId="29" fillId="0" borderId="10" xfId="0" applyFont="1" applyBorder="1" applyAlignment="1" applyProtection="1">
      <alignment/>
      <protection locked="0"/>
    </xf>
    <xf numFmtId="0" fontId="13" fillId="33" borderId="18" xfId="0" applyFont="1" applyFill="1" applyBorder="1" applyAlignment="1">
      <alignment/>
    </xf>
    <xf numFmtId="0" fontId="4" fillId="33" borderId="19" xfId="0" applyFont="1" applyFill="1" applyBorder="1" applyAlignment="1">
      <alignment/>
    </xf>
    <xf numFmtId="0" fontId="6" fillId="33" borderId="17" xfId="0" applyFont="1" applyFill="1" applyBorder="1" applyAlignment="1" applyProtection="1">
      <alignment/>
      <protection locked="0"/>
    </xf>
    <xf numFmtId="0" fontId="6" fillId="33" borderId="19" xfId="0" applyFont="1" applyFill="1" applyBorder="1" applyAlignment="1" applyProtection="1">
      <alignment/>
      <protection locked="0"/>
    </xf>
    <xf numFmtId="0" fontId="30" fillId="0" borderId="13" xfId="0" applyFont="1" applyBorder="1" applyAlignment="1">
      <alignment/>
    </xf>
    <xf numFmtId="0" fontId="8" fillId="33" borderId="20" xfId="0" applyFont="1" applyFill="1" applyBorder="1" applyAlignment="1" applyProtection="1">
      <alignment/>
      <protection locked="0"/>
    </xf>
    <xf numFmtId="0" fontId="20" fillId="0" borderId="21" xfId="0" applyFont="1" applyBorder="1" applyAlignment="1">
      <alignment/>
    </xf>
    <xf numFmtId="5" fontId="4" fillId="0" borderId="15" xfId="0" applyNumberFormat="1" applyFont="1" applyBorder="1" applyAlignment="1">
      <alignment/>
    </xf>
    <xf numFmtId="0" fontId="3" fillId="0" borderId="10" xfId="0" applyFont="1" applyBorder="1" applyAlignment="1" applyProtection="1">
      <alignment/>
      <protection locked="0"/>
    </xf>
    <xf numFmtId="37" fontId="8" fillId="0" borderId="10" xfId="0" applyNumberFormat="1" applyFont="1" applyBorder="1" applyAlignment="1" applyProtection="1">
      <alignment/>
      <protection locked="0"/>
    </xf>
    <xf numFmtId="0" fontId="4" fillId="33" borderId="20" xfId="0" applyFont="1" applyFill="1" applyBorder="1" applyAlignment="1">
      <alignment/>
    </xf>
    <xf numFmtId="37" fontId="4" fillId="0" borderId="15" xfId="0" applyNumberFormat="1" applyFont="1" applyBorder="1" applyAlignment="1">
      <alignment/>
    </xf>
    <xf numFmtId="37" fontId="4" fillId="0" borderId="10" xfId="0" applyNumberFormat="1" applyFont="1" applyBorder="1" applyAlignment="1">
      <alignment/>
    </xf>
    <xf numFmtId="37" fontId="4" fillId="0" borderId="22" xfId="0" applyNumberFormat="1" applyFont="1" applyBorder="1" applyAlignment="1">
      <alignment/>
    </xf>
    <xf numFmtId="0" fontId="16" fillId="0" borderId="17" xfId="0" applyFont="1" applyBorder="1" applyAlignment="1">
      <alignment/>
    </xf>
    <xf numFmtId="37" fontId="8" fillId="0" borderId="23" xfId="0" applyNumberFormat="1" applyFont="1" applyBorder="1" applyAlignment="1" applyProtection="1">
      <alignment/>
      <protection locked="0"/>
    </xf>
    <xf numFmtId="0" fontId="16" fillId="0" borderId="0" xfId="0" applyFont="1" applyAlignment="1">
      <alignment/>
    </xf>
    <xf numFmtId="0" fontId="16" fillId="0" borderId="11" xfId="0" applyFont="1" applyBorder="1" applyAlignment="1">
      <alignment/>
    </xf>
    <xf numFmtId="5" fontId="8" fillId="33" borderId="20" xfId="0" applyNumberFormat="1" applyFont="1" applyFill="1" applyBorder="1" applyAlignment="1" applyProtection="1">
      <alignment/>
      <protection locked="0"/>
    </xf>
    <xf numFmtId="0" fontId="4" fillId="0" borderId="22" xfId="0" applyFont="1" applyBorder="1" applyAlignment="1">
      <alignment/>
    </xf>
    <xf numFmtId="0" fontId="4" fillId="0" borderId="21" xfId="0" applyFont="1" applyBorder="1" applyAlignment="1">
      <alignment/>
    </xf>
    <xf numFmtId="0" fontId="13" fillId="0" borderId="24" xfId="0" applyFont="1" applyBorder="1" applyAlignment="1">
      <alignment/>
    </xf>
    <xf numFmtId="0" fontId="4" fillId="0" borderId="25" xfId="0" applyFont="1" applyBorder="1" applyAlignment="1">
      <alignment/>
    </xf>
    <xf numFmtId="0" fontId="8" fillId="0" borderId="25" xfId="0" applyFont="1" applyBorder="1" applyAlignment="1" applyProtection="1">
      <alignment/>
      <protection locked="0"/>
    </xf>
    <xf numFmtId="5" fontId="4" fillId="0" borderId="25" xfId="0" applyNumberFormat="1" applyFont="1" applyBorder="1" applyAlignment="1">
      <alignment/>
    </xf>
    <xf numFmtId="0" fontId="13" fillId="0" borderId="25" xfId="0" applyFont="1" applyBorder="1" applyAlignment="1">
      <alignment/>
    </xf>
    <xf numFmtId="5" fontId="4" fillId="0" borderId="26" xfId="0" applyNumberFormat="1" applyFont="1" applyBorder="1" applyAlignment="1">
      <alignment/>
    </xf>
    <xf numFmtId="0" fontId="31" fillId="0" borderId="13" xfId="0" applyFont="1" applyBorder="1" applyAlignment="1">
      <alignment/>
    </xf>
    <xf numFmtId="37" fontId="4" fillId="0" borderId="27" xfId="0" applyNumberFormat="1" applyFont="1" applyBorder="1" applyAlignment="1">
      <alignment/>
    </xf>
    <xf numFmtId="0" fontId="31" fillId="0" borderId="27" xfId="0" applyFont="1" applyBorder="1" applyAlignment="1">
      <alignment/>
    </xf>
    <xf numFmtId="0" fontId="8" fillId="0" borderId="27" xfId="0" applyFont="1" applyBorder="1" applyAlignment="1" applyProtection="1">
      <alignment/>
      <protection locked="0"/>
    </xf>
    <xf numFmtId="0" fontId="4" fillId="0" borderId="27" xfId="0" applyFont="1" applyBorder="1" applyAlignment="1">
      <alignment/>
    </xf>
    <xf numFmtId="37" fontId="4" fillId="0" borderId="28" xfId="0" applyNumberFormat="1" applyFont="1" applyBorder="1" applyAlignment="1">
      <alignment/>
    </xf>
    <xf numFmtId="0" fontId="16" fillId="0" borderId="10" xfId="0" applyFont="1" applyBorder="1" applyAlignment="1">
      <alignment/>
    </xf>
    <xf numFmtId="0" fontId="20" fillId="0" borderId="10" xfId="0" applyFont="1" applyBorder="1" applyAlignment="1">
      <alignment/>
    </xf>
    <xf numFmtId="0" fontId="24" fillId="0" borderId="10" xfId="0" applyFont="1" applyBorder="1" applyAlignment="1">
      <alignment/>
    </xf>
    <xf numFmtId="0" fontId="24" fillId="0" borderId="21" xfId="0" applyFont="1" applyBorder="1" applyAlignment="1">
      <alignment/>
    </xf>
    <xf numFmtId="0" fontId="13" fillId="0" borderId="27" xfId="0" applyFont="1" applyBorder="1" applyAlignment="1">
      <alignment/>
    </xf>
    <xf numFmtId="0" fontId="20" fillId="0" borderId="29" xfId="0" applyFont="1" applyBorder="1" applyAlignment="1">
      <alignment/>
    </xf>
    <xf numFmtId="0" fontId="20" fillId="0" borderId="27" xfId="0" applyFont="1" applyBorder="1" applyAlignment="1">
      <alignment/>
    </xf>
    <xf numFmtId="37" fontId="4" fillId="0" borderId="30" xfId="0" applyNumberFormat="1" applyFont="1" applyBorder="1" applyAlignment="1">
      <alignment/>
    </xf>
    <xf numFmtId="0" fontId="3" fillId="0" borderId="21" xfId="0" applyFont="1" applyBorder="1" applyAlignment="1" applyProtection="1">
      <alignment/>
      <protection locked="0"/>
    </xf>
    <xf numFmtId="37" fontId="24" fillId="0" borderId="10" xfId="0" applyNumberFormat="1" applyFont="1" applyBorder="1" applyAlignment="1">
      <alignment/>
    </xf>
    <xf numFmtId="0" fontId="8" fillId="0" borderId="31" xfId="0" applyFont="1" applyBorder="1" applyAlignment="1" applyProtection="1">
      <alignment/>
      <protection locked="0"/>
    </xf>
    <xf numFmtId="0" fontId="8" fillId="0" borderId="32" xfId="0" applyFont="1" applyBorder="1" applyAlignment="1" applyProtection="1">
      <alignment/>
      <protection locked="0"/>
    </xf>
    <xf numFmtId="0" fontId="4" fillId="0" borderId="32" xfId="0" applyFont="1" applyBorder="1" applyAlignment="1">
      <alignment/>
    </xf>
    <xf numFmtId="0" fontId="3" fillId="0" borderId="32" xfId="0" applyFont="1" applyBorder="1" applyAlignment="1" applyProtection="1">
      <alignment/>
      <protection locked="0"/>
    </xf>
    <xf numFmtId="0" fontId="3" fillId="0" borderId="33" xfId="0" applyFont="1" applyBorder="1" applyAlignment="1" applyProtection="1">
      <alignment/>
      <protection locked="0"/>
    </xf>
    <xf numFmtId="0" fontId="4" fillId="0" borderId="33" xfId="0" applyFont="1" applyBorder="1" applyAlignment="1">
      <alignment/>
    </xf>
    <xf numFmtId="0" fontId="12" fillId="33" borderId="20" xfId="0" applyFont="1" applyFill="1" applyBorder="1" applyAlignment="1">
      <alignment/>
    </xf>
    <xf numFmtId="0" fontId="17" fillId="0" borderId="10" xfId="0" applyFont="1" applyBorder="1" applyAlignment="1">
      <alignment/>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5" fontId="4" fillId="0" borderId="22" xfId="0" applyNumberFormat="1" applyFont="1" applyBorder="1" applyAlignment="1">
      <alignment/>
    </xf>
    <xf numFmtId="5" fontId="4" fillId="0" borderId="30" xfId="0" applyNumberFormat="1" applyFont="1" applyBorder="1" applyAlignment="1">
      <alignment/>
    </xf>
    <xf numFmtId="0" fontId="13" fillId="0" borderId="37" xfId="0" applyFont="1" applyBorder="1" applyAlignment="1">
      <alignment/>
    </xf>
    <xf numFmtId="0" fontId="13" fillId="0" borderId="38" xfId="0" applyFont="1" applyBorder="1" applyAlignment="1">
      <alignment/>
    </xf>
    <xf numFmtId="0" fontId="4" fillId="0" borderId="38" xfId="0" applyFont="1" applyBorder="1" applyAlignment="1">
      <alignment/>
    </xf>
    <xf numFmtId="0" fontId="4" fillId="0" borderId="39" xfId="0" applyFont="1" applyBorder="1" applyAlignment="1">
      <alignment/>
    </xf>
    <xf numFmtId="5" fontId="4" fillId="0" borderId="38" xfId="0" applyNumberFormat="1" applyFont="1" applyBorder="1" applyAlignment="1">
      <alignment/>
    </xf>
    <xf numFmtId="0" fontId="4" fillId="33" borderId="40" xfId="0" applyFont="1" applyFill="1" applyBorder="1" applyAlignment="1">
      <alignment/>
    </xf>
    <xf numFmtId="5" fontId="4" fillId="0" borderId="39" xfId="0" applyNumberFormat="1" applyFont="1" applyBorder="1" applyAlignment="1">
      <alignment/>
    </xf>
    <xf numFmtId="5" fontId="4" fillId="0" borderId="41" xfId="0" applyNumberFormat="1" applyFont="1" applyBorder="1" applyAlignment="1">
      <alignment/>
    </xf>
    <xf numFmtId="0" fontId="12" fillId="0" borderId="37" xfId="0" applyFont="1" applyBorder="1" applyAlignment="1">
      <alignment/>
    </xf>
    <xf numFmtId="0" fontId="0" fillId="0" borderId="38" xfId="0" applyBorder="1" applyAlignment="1">
      <alignment/>
    </xf>
    <xf numFmtId="0" fontId="34" fillId="0" borderId="38" xfId="0" applyFont="1" applyBorder="1" applyAlignment="1">
      <alignment/>
    </xf>
    <xf numFmtId="0" fontId="34" fillId="0" borderId="41" xfId="0" applyFont="1" applyBorder="1" applyAlignment="1">
      <alignment/>
    </xf>
    <xf numFmtId="0" fontId="35" fillId="0" borderId="13" xfId="0" applyFont="1" applyBorder="1" applyAlignment="1">
      <alignment/>
    </xf>
    <xf numFmtId="0" fontId="20" fillId="0" borderId="11" xfId="0" applyFont="1" applyBorder="1" applyAlignment="1">
      <alignment/>
    </xf>
    <xf numFmtId="0" fontId="12" fillId="0" borderId="42" xfId="0" applyFont="1" applyBorder="1" applyAlignment="1">
      <alignment/>
    </xf>
    <xf numFmtId="0" fontId="12" fillId="0" borderId="43" xfId="0" applyFont="1" applyBorder="1" applyAlignment="1">
      <alignment/>
    </xf>
    <xf numFmtId="0" fontId="12" fillId="0" borderId="44" xfId="0" applyFont="1" applyBorder="1" applyAlignment="1">
      <alignment/>
    </xf>
    <xf numFmtId="0" fontId="12" fillId="0" borderId="11" xfId="0" applyFont="1" applyBorder="1" applyAlignment="1">
      <alignment/>
    </xf>
    <xf numFmtId="0" fontId="12" fillId="0" borderId="14" xfId="0" applyFont="1" applyBorder="1" applyAlignment="1">
      <alignment/>
    </xf>
    <xf numFmtId="0" fontId="25" fillId="0" borderId="15" xfId="0" applyFont="1" applyBorder="1" applyAlignment="1" applyProtection="1">
      <alignment/>
      <protection locked="0"/>
    </xf>
    <xf numFmtId="0" fontId="36" fillId="0" borderId="10" xfId="0" applyFont="1" applyBorder="1" applyAlignment="1" applyProtection="1">
      <alignment/>
      <protection locked="0"/>
    </xf>
    <xf numFmtId="0" fontId="36" fillId="0" borderId="15" xfId="0" applyFont="1" applyBorder="1" applyAlignment="1" applyProtection="1">
      <alignment/>
      <protection locked="0"/>
    </xf>
    <xf numFmtId="7" fontId="25" fillId="0" borderId="15" xfId="0" applyNumberFormat="1" applyFont="1" applyBorder="1" applyAlignment="1" applyProtection="1">
      <alignment/>
      <protection locked="0"/>
    </xf>
    <xf numFmtId="0" fontId="25" fillId="0" borderId="0" xfId="0" applyFont="1" applyAlignment="1" applyProtection="1">
      <alignment/>
      <protection locked="0"/>
    </xf>
    <xf numFmtId="37" fontId="25" fillId="0" borderId="15" xfId="0" applyNumberFormat="1" applyFont="1" applyBorder="1" applyAlignment="1" applyProtection="1">
      <alignment/>
      <protection locked="0"/>
    </xf>
    <xf numFmtId="0" fontId="34" fillId="0" borderId="13" xfId="0" applyFont="1" applyBorder="1" applyAlignment="1">
      <alignment/>
    </xf>
    <xf numFmtId="0" fontId="32" fillId="0" borderId="0" xfId="0" applyFont="1" applyAlignment="1">
      <alignment horizontal="centerContinuous"/>
    </xf>
    <xf numFmtId="0" fontId="33" fillId="0" borderId="0" xfId="0" applyFont="1" applyAlignment="1">
      <alignment/>
    </xf>
    <xf numFmtId="0" fontId="32" fillId="0" borderId="0" xfId="0" applyFont="1" applyAlignment="1">
      <alignment/>
    </xf>
    <xf numFmtId="0" fontId="9"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2" fillId="0" borderId="0" xfId="0" applyFont="1" applyAlignment="1">
      <alignment horizontal="left"/>
    </xf>
    <xf numFmtId="37" fontId="13" fillId="0" borderId="16" xfId="0" applyNumberFormat="1" applyFont="1" applyBorder="1" applyAlignment="1">
      <alignment/>
    </xf>
    <xf numFmtId="0" fontId="18" fillId="0" borderId="17" xfId="0" applyFont="1" applyBorder="1" applyAlignment="1">
      <alignment/>
    </xf>
    <xf numFmtId="37" fontId="18" fillId="0" borderId="17" xfId="0" applyNumberFormat="1" applyFont="1" applyBorder="1" applyAlignment="1">
      <alignment/>
    </xf>
    <xf numFmtId="0" fontId="0" fillId="0" borderId="17" xfId="0" applyBorder="1" applyAlignment="1">
      <alignment/>
    </xf>
    <xf numFmtId="0" fontId="30" fillId="0" borderId="17" xfId="0" applyFont="1" applyBorder="1" applyAlignment="1">
      <alignment/>
    </xf>
    <xf numFmtId="0" fontId="31" fillId="0" borderId="17" xfId="0" applyFont="1" applyBorder="1" applyAlignment="1">
      <alignment/>
    </xf>
    <xf numFmtId="0" fontId="11" fillId="0" borderId="17" xfId="0" applyFont="1" applyBorder="1" applyAlignment="1">
      <alignment/>
    </xf>
    <xf numFmtId="0" fontId="18" fillId="0" borderId="23" xfId="0" applyFont="1" applyBorder="1" applyAlignment="1">
      <alignment/>
    </xf>
    <xf numFmtId="37" fontId="4" fillId="0" borderId="45" xfId="0" applyNumberFormat="1" applyFont="1" applyBorder="1" applyAlignment="1">
      <alignment horizontal="centerContinuous"/>
    </xf>
    <xf numFmtId="37" fontId="4" fillId="0" borderId="46" xfId="0" applyNumberFormat="1" applyFont="1" applyBorder="1" applyAlignment="1">
      <alignment horizontal="centerContinuous"/>
    </xf>
    <xf numFmtId="0" fontId="0" fillId="0" borderId="46" xfId="0" applyBorder="1" applyAlignment="1">
      <alignment horizontal="centerContinuous"/>
    </xf>
    <xf numFmtId="37" fontId="18" fillId="0" borderId="46" xfId="0" applyNumberFormat="1" applyFont="1" applyBorder="1" applyAlignment="1">
      <alignment horizontal="centerContinuous"/>
    </xf>
    <xf numFmtId="37" fontId="18" fillId="0" borderId="47" xfId="0" applyNumberFormat="1" applyFont="1" applyBorder="1" applyAlignment="1">
      <alignment horizontal="centerContinuous"/>
    </xf>
    <xf numFmtId="37" fontId="4" fillId="0" borderId="48" xfId="0" applyNumberFormat="1" applyFont="1" applyBorder="1" applyAlignment="1">
      <alignment horizontal="centerContinuous"/>
    </xf>
    <xf numFmtId="37" fontId="18" fillId="0" borderId="49" xfId="0" applyNumberFormat="1" applyFont="1" applyBorder="1" applyAlignment="1">
      <alignment horizontal="centerContinuous"/>
    </xf>
    <xf numFmtId="0" fontId="18" fillId="0" borderId="45" xfId="0" applyFont="1" applyBorder="1" applyAlignment="1">
      <alignment/>
    </xf>
    <xf numFmtId="0" fontId="4" fillId="0" borderId="49" xfId="0" applyFont="1" applyBorder="1" applyAlignment="1">
      <alignment/>
    </xf>
    <xf numFmtId="0" fontId="26" fillId="0" borderId="46" xfId="0" applyFont="1" applyBorder="1" applyAlignment="1">
      <alignment/>
    </xf>
    <xf numFmtId="37" fontId="38" fillId="0" borderId="16" xfId="0" applyNumberFormat="1" applyFont="1" applyBorder="1" applyAlignment="1">
      <alignment horizontal="centerContinuous"/>
    </xf>
    <xf numFmtId="0" fontId="38" fillId="0" borderId="17" xfId="0" applyFont="1" applyBorder="1" applyAlignment="1">
      <alignment horizontal="centerContinuous"/>
    </xf>
    <xf numFmtId="0" fontId="38" fillId="0" borderId="23" xfId="0" applyFont="1" applyBorder="1" applyAlignment="1">
      <alignment horizontal="centerContinuous"/>
    </xf>
    <xf numFmtId="37" fontId="38" fillId="0" borderId="49" xfId="0" applyNumberFormat="1" applyFont="1" applyBorder="1" applyAlignment="1">
      <alignment/>
    </xf>
    <xf numFmtId="37" fontId="38" fillId="0" borderId="46" xfId="0" applyNumberFormat="1" applyFont="1" applyBorder="1" applyAlignment="1">
      <alignment horizontal="centerContinuous"/>
    </xf>
    <xf numFmtId="0" fontId="38" fillId="0" borderId="49" xfId="0" applyFont="1" applyBorder="1" applyAlignment="1">
      <alignment horizontal="centerContinuous"/>
    </xf>
    <xf numFmtId="37" fontId="12" fillId="0" borderId="49" xfId="0" applyNumberFormat="1" applyFont="1" applyBorder="1" applyAlignment="1">
      <alignment horizontal="center"/>
    </xf>
    <xf numFmtId="0" fontId="4" fillId="0" borderId="11" xfId="0" applyFont="1" applyBorder="1" applyAlignment="1">
      <alignment/>
    </xf>
    <xf numFmtId="0" fontId="12" fillId="0" borderId="11" xfId="0" applyFont="1" applyBorder="1" applyAlignment="1">
      <alignment horizontal="center"/>
    </xf>
    <xf numFmtId="37" fontId="24" fillId="0" borderId="18" xfId="0" applyNumberFormat="1" applyFont="1" applyBorder="1" applyAlignment="1">
      <alignment horizontal="centerContinuous"/>
    </xf>
    <xf numFmtId="0" fontId="4" fillId="0" borderId="43" xfId="0" applyFont="1" applyBorder="1" applyAlignment="1">
      <alignment horizontal="centerContinuous"/>
    </xf>
    <xf numFmtId="37" fontId="24" fillId="0" borderId="43" xfId="0" applyNumberFormat="1" applyFont="1" applyBorder="1" applyAlignment="1">
      <alignment horizontal="centerContinuous"/>
    </xf>
    <xf numFmtId="37" fontId="4" fillId="0" borderId="43" xfId="0" applyNumberFormat="1" applyFont="1" applyBorder="1" applyAlignment="1">
      <alignment horizontal="centerContinuous"/>
    </xf>
    <xf numFmtId="0" fontId="4" fillId="0" borderId="44" xfId="0" applyFont="1" applyBorder="1" applyAlignment="1">
      <alignment horizontal="centerContinuous"/>
    </xf>
    <xf numFmtId="37" fontId="24" fillId="0" borderId="50" xfId="0" applyNumberFormat="1" applyFont="1" applyBorder="1" applyAlignment="1">
      <alignment horizontal="centerContinuous"/>
    </xf>
    <xf numFmtId="0" fontId="38" fillId="0" borderId="43" xfId="0" applyFont="1" applyBorder="1" applyAlignment="1">
      <alignment horizontal="centerContinuous"/>
    </xf>
    <xf numFmtId="0" fontId="12" fillId="0" borderId="44" xfId="0" applyFont="1" applyBorder="1" applyAlignment="1">
      <alignment horizontal="centerContinuous"/>
    </xf>
    <xf numFmtId="37" fontId="24" fillId="0" borderId="42" xfId="0" applyNumberFormat="1" applyFont="1" applyBorder="1" applyAlignment="1">
      <alignment horizontal="centerContinuous"/>
    </xf>
    <xf numFmtId="39" fontId="4" fillId="0" borderId="43" xfId="0" applyNumberFormat="1" applyFont="1" applyBorder="1" applyAlignment="1">
      <alignment horizontal="centerContinuous"/>
    </xf>
    <xf numFmtId="0" fontId="40" fillId="0" borderId="44" xfId="0" applyFont="1" applyBorder="1" applyAlignment="1" applyProtection="1">
      <alignment horizontal="centerContinuous"/>
      <protection locked="0"/>
    </xf>
    <xf numFmtId="37" fontId="12" fillId="0" borderId="17" xfId="0" applyNumberFormat="1" applyFont="1" applyBorder="1" applyAlignment="1">
      <alignment/>
    </xf>
    <xf numFmtId="37" fontId="4" fillId="0" borderId="43" xfId="0" applyNumberFormat="1" applyFont="1" applyBorder="1" applyAlignment="1">
      <alignment/>
    </xf>
    <xf numFmtId="5" fontId="12" fillId="0" borderId="51" xfId="0" applyNumberFormat="1" applyFont="1" applyBorder="1" applyAlignment="1">
      <alignment/>
    </xf>
    <xf numFmtId="39" fontId="12" fillId="0" borderId="51" xfId="0" applyNumberFormat="1" applyFont="1" applyBorder="1" applyAlignment="1">
      <alignment/>
    </xf>
    <xf numFmtId="5" fontId="12" fillId="0" borderId="44" xfId="0" applyNumberFormat="1" applyFont="1" applyBorder="1" applyAlignment="1">
      <alignment/>
    </xf>
    <xf numFmtId="5" fontId="12" fillId="0" borderId="52" xfId="0" applyNumberFormat="1" applyFont="1" applyBorder="1" applyAlignment="1">
      <alignment/>
    </xf>
    <xf numFmtId="37" fontId="4" fillId="0" borderId="44" xfId="0" applyNumberFormat="1" applyFont="1" applyBorder="1" applyAlignment="1">
      <alignment/>
    </xf>
    <xf numFmtId="0" fontId="19" fillId="0" borderId="13" xfId="0" applyFont="1" applyBorder="1" applyAlignment="1" applyProtection="1">
      <alignment/>
      <protection locked="0"/>
    </xf>
    <xf numFmtId="164" fontId="19" fillId="0" borderId="0" xfId="0" applyNumberFormat="1" applyFont="1" applyAlignment="1" applyProtection="1">
      <alignment/>
      <protection locked="0"/>
    </xf>
    <xf numFmtId="39" fontId="19" fillId="0" borderId="0" xfId="0" applyNumberFormat="1" applyFont="1" applyAlignment="1" applyProtection="1">
      <alignment/>
      <protection locked="0"/>
    </xf>
    <xf numFmtId="37" fontId="19" fillId="0" borderId="0" xfId="0" applyNumberFormat="1" applyFont="1" applyAlignment="1" applyProtection="1">
      <alignment/>
      <protection locked="0"/>
    </xf>
    <xf numFmtId="10" fontId="19" fillId="0" borderId="0" xfId="0" applyNumberFormat="1" applyFont="1" applyAlignment="1" applyProtection="1">
      <alignment/>
      <protection locked="0"/>
    </xf>
    <xf numFmtId="0" fontId="19" fillId="0" borderId="11" xfId="0" applyFont="1" applyBorder="1" applyAlignment="1" applyProtection="1">
      <alignment horizontal="center"/>
      <protection locked="0"/>
    </xf>
    <xf numFmtId="37" fontId="13" fillId="0" borderId="53" xfId="0" applyNumberFormat="1" applyFont="1" applyBorder="1" applyAlignment="1">
      <alignment/>
    </xf>
    <xf numFmtId="37" fontId="12" fillId="0" borderId="54" xfId="0" applyNumberFormat="1" applyFont="1" applyBorder="1" applyAlignment="1">
      <alignment/>
    </xf>
    <xf numFmtId="164" fontId="25" fillId="0" borderId="54" xfId="0" applyNumberFormat="1" applyFont="1" applyBorder="1" applyAlignment="1" applyProtection="1">
      <alignment/>
      <protection locked="0"/>
    </xf>
    <xf numFmtId="37" fontId="25" fillId="0" borderId="54" xfId="0" applyNumberFormat="1" applyFont="1" applyBorder="1" applyAlignment="1" applyProtection="1">
      <alignment/>
      <protection locked="0"/>
    </xf>
    <xf numFmtId="39" fontId="12" fillId="0" borderId="54" xfId="0" applyNumberFormat="1" applyFont="1" applyBorder="1" applyAlignment="1">
      <alignment/>
    </xf>
    <xf numFmtId="0" fontId="12" fillId="0" borderId="54" xfId="0" applyFont="1" applyBorder="1" applyAlignment="1">
      <alignment/>
    </xf>
    <xf numFmtId="0" fontId="11" fillId="0" borderId="54" xfId="0" applyFont="1" applyBorder="1" applyAlignment="1">
      <alignment/>
    </xf>
    <xf numFmtId="37" fontId="19" fillId="0" borderId="54" xfId="0" applyNumberFormat="1" applyFont="1" applyBorder="1" applyAlignment="1" applyProtection="1">
      <alignment/>
      <protection locked="0"/>
    </xf>
    <xf numFmtId="10" fontId="11" fillId="0" borderId="54" xfId="0" applyNumberFormat="1" applyFont="1" applyBorder="1" applyAlignment="1">
      <alignment/>
    </xf>
    <xf numFmtId="37" fontId="11" fillId="0" borderId="54" xfId="0" applyNumberFormat="1" applyFont="1" applyBorder="1" applyAlignment="1">
      <alignment/>
    </xf>
    <xf numFmtId="37" fontId="19" fillId="0" borderId="55" xfId="0" applyNumberFormat="1" applyFont="1" applyBorder="1" applyAlignment="1" applyProtection="1">
      <alignment horizontal="center"/>
      <protection locked="0"/>
    </xf>
    <xf numFmtId="0" fontId="12" fillId="0" borderId="45" xfId="0" applyFont="1" applyBorder="1" applyAlignment="1">
      <alignment/>
    </xf>
    <xf numFmtId="0" fontId="25" fillId="0" borderId="46" xfId="0" applyFont="1" applyBorder="1" applyAlignment="1" applyProtection="1">
      <alignment/>
      <protection locked="0"/>
    </xf>
    <xf numFmtId="164" fontId="25" fillId="0" borderId="46" xfId="0" applyNumberFormat="1" applyFont="1" applyBorder="1" applyAlignment="1" applyProtection="1">
      <alignment/>
      <protection locked="0"/>
    </xf>
    <xf numFmtId="0" fontId="25" fillId="0" borderId="49" xfId="0" applyFont="1" applyBorder="1" applyAlignment="1" applyProtection="1">
      <alignment/>
      <protection locked="0"/>
    </xf>
    <xf numFmtId="39" fontId="12" fillId="0" borderId="46" xfId="0" applyNumberFormat="1" applyFont="1" applyBorder="1" applyAlignment="1">
      <alignment/>
    </xf>
    <xf numFmtId="0" fontId="12" fillId="0" borderId="17" xfId="0" applyFont="1" applyBorder="1" applyAlignment="1">
      <alignment/>
    </xf>
    <xf numFmtId="37" fontId="12" fillId="0" borderId="49" xfId="0" applyNumberFormat="1" applyFont="1" applyBorder="1" applyAlignment="1">
      <alignment/>
    </xf>
    <xf numFmtId="37" fontId="4" fillId="0" borderId="37" xfId="0" applyNumberFormat="1" applyFont="1" applyBorder="1" applyAlignment="1">
      <alignment horizontal="centerContinuous"/>
    </xf>
    <xf numFmtId="37" fontId="4" fillId="0" borderId="38" xfId="0" applyNumberFormat="1" applyFont="1" applyBorder="1" applyAlignment="1">
      <alignment horizontal="centerContinuous"/>
    </xf>
    <xf numFmtId="164" fontId="4" fillId="0" borderId="38" xfId="0" applyNumberFormat="1" applyFont="1" applyBorder="1" applyAlignment="1">
      <alignment horizontal="centerContinuous"/>
    </xf>
    <xf numFmtId="37" fontId="4" fillId="0" borderId="41" xfId="0" applyNumberFormat="1" applyFont="1" applyBorder="1" applyAlignment="1">
      <alignment horizontal="centerContinuous"/>
    </xf>
    <xf numFmtId="39" fontId="4" fillId="0" borderId="38" xfId="0" applyNumberFormat="1" applyFont="1" applyBorder="1" applyAlignment="1">
      <alignment horizontal="centerContinuous"/>
    </xf>
    <xf numFmtId="0" fontId="4" fillId="0" borderId="38" xfId="0" applyFont="1" applyBorder="1" applyAlignment="1">
      <alignment horizontal="centerContinuous"/>
    </xf>
    <xf numFmtId="39" fontId="24" fillId="0" borderId="43" xfId="0" applyNumberFormat="1" applyFont="1" applyBorder="1" applyAlignment="1">
      <alignment horizontal="centerContinuous"/>
    </xf>
    <xf numFmtId="37" fontId="42" fillId="0" borderId="43" xfId="0" applyNumberFormat="1" applyFont="1" applyBorder="1" applyAlignment="1">
      <alignment horizontal="centerContinuous"/>
    </xf>
    <xf numFmtId="0" fontId="8" fillId="0" borderId="44" xfId="0" applyFont="1" applyBorder="1" applyAlignment="1" applyProtection="1">
      <alignment horizontal="centerContinuous"/>
      <protection locked="0"/>
    </xf>
    <xf numFmtId="0" fontId="18" fillId="0" borderId="42" xfId="0" applyFont="1" applyBorder="1" applyAlignment="1">
      <alignment/>
    </xf>
    <xf numFmtId="0" fontId="21" fillId="0" borderId="43" xfId="0" applyFont="1" applyBorder="1" applyAlignment="1" applyProtection="1">
      <alignment/>
      <protection locked="0"/>
    </xf>
    <xf numFmtId="164" fontId="18" fillId="0" borderId="43" xfId="0" applyNumberFormat="1" applyFont="1" applyBorder="1" applyAlignment="1">
      <alignment/>
    </xf>
    <xf numFmtId="37" fontId="18" fillId="0" borderId="43" xfId="0" applyNumberFormat="1" applyFont="1" applyBorder="1" applyAlignment="1">
      <alignment/>
    </xf>
    <xf numFmtId="37" fontId="21" fillId="0" borderId="43" xfId="0" applyNumberFormat="1" applyFont="1" applyBorder="1" applyAlignment="1" applyProtection="1">
      <alignment/>
      <protection locked="0"/>
    </xf>
    <xf numFmtId="37" fontId="13" fillId="0" borderId="43" xfId="0" applyNumberFormat="1" applyFont="1" applyBorder="1" applyAlignment="1">
      <alignment/>
    </xf>
    <xf numFmtId="0" fontId="18" fillId="0" borderId="43" xfId="0" applyFont="1" applyBorder="1" applyAlignment="1">
      <alignment/>
    </xf>
    <xf numFmtId="5" fontId="18" fillId="0" borderId="44" xfId="0" applyNumberFormat="1" applyFont="1" applyBorder="1" applyAlignment="1">
      <alignment/>
    </xf>
    <xf numFmtId="0" fontId="3" fillId="0" borderId="11" xfId="0" applyFont="1" applyBorder="1" applyAlignment="1" applyProtection="1">
      <alignment horizontal="center"/>
      <protection locked="0"/>
    </xf>
    <xf numFmtId="0" fontId="21" fillId="0" borderId="54" xfId="0" applyFont="1" applyBorder="1" applyAlignment="1" applyProtection="1">
      <alignment/>
      <protection locked="0"/>
    </xf>
    <xf numFmtId="164" fontId="21" fillId="0" borderId="54" xfId="0" applyNumberFormat="1" applyFont="1" applyBorder="1" applyAlignment="1" applyProtection="1">
      <alignment/>
      <protection locked="0"/>
    </xf>
    <xf numFmtId="37" fontId="21" fillId="0" borderId="54" xfId="0" applyNumberFormat="1" applyFont="1" applyBorder="1" applyAlignment="1" applyProtection="1">
      <alignment/>
      <protection locked="0"/>
    </xf>
    <xf numFmtId="37" fontId="18" fillId="0" borderId="54" xfId="0" applyNumberFormat="1" applyFont="1" applyBorder="1" applyAlignment="1">
      <alignment/>
    </xf>
    <xf numFmtId="0" fontId="18" fillId="0" borderId="54" xfId="0" applyFont="1" applyBorder="1" applyAlignment="1">
      <alignment/>
    </xf>
    <xf numFmtId="0" fontId="0" fillId="0" borderId="54" xfId="0" applyBorder="1" applyAlignment="1">
      <alignment/>
    </xf>
    <xf numFmtId="37" fontId="3" fillId="0" borderId="54" xfId="0" applyNumberFormat="1" applyFont="1" applyBorder="1" applyAlignment="1" applyProtection="1">
      <alignment/>
      <protection locked="0"/>
    </xf>
    <xf numFmtId="10" fontId="0" fillId="0" borderId="54" xfId="0" applyNumberFormat="1" applyBorder="1" applyAlignment="1">
      <alignment/>
    </xf>
    <xf numFmtId="37" fontId="0" fillId="0" borderId="54" xfId="0" applyNumberFormat="1" applyBorder="1" applyAlignment="1">
      <alignment/>
    </xf>
    <xf numFmtId="37" fontId="44" fillId="0" borderId="54" xfId="0" applyNumberFormat="1" applyFont="1" applyBorder="1" applyAlignment="1">
      <alignment/>
    </xf>
    <xf numFmtId="37" fontId="0" fillId="0" borderId="55" xfId="0" applyNumberFormat="1" applyBorder="1" applyAlignment="1">
      <alignment horizontal="center"/>
    </xf>
    <xf numFmtId="37" fontId="12" fillId="0" borderId="46" xfId="0" applyNumberFormat="1" applyFont="1" applyBorder="1" applyAlignment="1">
      <alignment/>
    </xf>
    <xf numFmtId="0" fontId="11" fillId="0" borderId="37" xfId="0" applyFont="1" applyBorder="1" applyAlignment="1">
      <alignment/>
    </xf>
    <xf numFmtId="0" fontId="19" fillId="0" borderId="38" xfId="0" applyFont="1" applyBorder="1" applyAlignment="1" applyProtection="1">
      <alignment/>
      <protection locked="0"/>
    </xf>
    <xf numFmtId="164" fontId="19" fillId="0" borderId="38" xfId="0" applyNumberFormat="1" applyFont="1" applyBorder="1" applyAlignment="1" applyProtection="1">
      <alignment/>
      <protection locked="0"/>
    </xf>
    <xf numFmtId="0" fontId="11" fillId="0" borderId="38" xfId="0" applyFont="1" applyBorder="1" applyAlignment="1">
      <alignment/>
    </xf>
    <xf numFmtId="37" fontId="12" fillId="0" borderId="38" xfId="0" applyNumberFormat="1" applyFont="1" applyBorder="1" applyAlignment="1">
      <alignment/>
    </xf>
    <xf numFmtId="0" fontId="12" fillId="0" borderId="38" xfId="0" applyFont="1" applyBorder="1" applyAlignment="1">
      <alignment/>
    </xf>
    <xf numFmtId="37" fontId="25" fillId="0" borderId="38" xfId="0" applyNumberFormat="1" applyFont="1" applyBorder="1" applyAlignment="1" applyProtection="1">
      <alignment/>
      <protection locked="0"/>
    </xf>
    <xf numFmtId="37" fontId="4" fillId="0" borderId="38" xfId="0" applyNumberFormat="1" applyFont="1" applyBorder="1" applyAlignment="1">
      <alignment/>
    </xf>
    <xf numFmtId="5" fontId="11" fillId="0" borderId="41" xfId="0" applyNumberFormat="1" applyFont="1" applyBorder="1" applyAlignment="1">
      <alignment/>
    </xf>
    <xf numFmtId="5" fontId="12" fillId="0" borderId="41" xfId="0" applyNumberFormat="1" applyFont="1" applyBorder="1" applyAlignment="1">
      <alignment/>
    </xf>
    <xf numFmtId="37" fontId="8" fillId="0" borderId="12" xfId="0" applyNumberFormat="1" applyFont="1" applyBorder="1" applyAlignment="1" applyProtection="1">
      <alignment/>
      <protection locked="0"/>
    </xf>
    <xf numFmtId="5" fontId="0" fillId="0" borderId="11" xfId="0" applyNumberFormat="1" applyBorder="1" applyAlignment="1">
      <alignment/>
    </xf>
    <xf numFmtId="5" fontId="18" fillId="0" borderId="11" xfId="0" applyNumberFormat="1" applyFont="1" applyBorder="1" applyAlignment="1">
      <alignment/>
    </xf>
    <xf numFmtId="5" fontId="18" fillId="0" borderId="56" xfId="0" applyNumberFormat="1" applyFont="1" applyBorder="1" applyAlignment="1">
      <alignment/>
    </xf>
    <xf numFmtId="0" fontId="18" fillId="0" borderId="11" xfId="0" applyFont="1" applyBorder="1" applyAlignment="1">
      <alignment/>
    </xf>
    <xf numFmtId="0" fontId="13" fillId="0" borderId="57" xfId="0" applyFont="1" applyBorder="1" applyAlignment="1">
      <alignment/>
    </xf>
    <xf numFmtId="5" fontId="0" fillId="0" borderId="41" xfId="0" applyNumberFormat="1" applyBorder="1" applyAlignment="1">
      <alignment/>
    </xf>
    <xf numFmtId="0" fontId="3" fillId="0" borderId="55" xfId="0" applyFont="1" applyBorder="1" applyAlignment="1" applyProtection="1">
      <alignment/>
      <protection locked="0"/>
    </xf>
    <xf numFmtId="0" fontId="4" fillId="0" borderId="58" xfId="0" applyFont="1" applyBorder="1" applyAlignment="1">
      <alignment/>
    </xf>
    <xf numFmtId="0" fontId="4" fillId="0" borderId="59" xfId="0" applyFont="1" applyBorder="1" applyAlignment="1">
      <alignment/>
    </xf>
    <xf numFmtId="0" fontId="4" fillId="0" borderId="60" xfId="0" applyFont="1" applyBorder="1" applyAlignment="1">
      <alignment/>
    </xf>
    <xf numFmtId="0" fontId="25" fillId="0" borderId="61" xfId="0" applyFont="1" applyBorder="1" applyAlignment="1" applyProtection="1">
      <alignment/>
      <protection locked="0"/>
    </xf>
    <xf numFmtId="0" fontId="4" fillId="0" borderId="62" xfId="0" applyFont="1" applyBorder="1" applyAlignment="1">
      <alignment/>
    </xf>
    <xf numFmtId="37" fontId="4" fillId="0" borderId="61" xfId="0" applyNumberFormat="1" applyFont="1" applyBorder="1" applyAlignment="1">
      <alignment/>
    </xf>
    <xf numFmtId="0" fontId="12" fillId="0" borderId="61" xfId="0" applyFont="1" applyBorder="1" applyAlignment="1">
      <alignment/>
    </xf>
    <xf numFmtId="5" fontId="12" fillId="0" borderId="63" xfId="0" applyNumberFormat="1" applyFont="1" applyBorder="1" applyAlignment="1">
      <alignment/>
    </xf>
    <xf numFmtId="0" fontId="21" fillId="0" borderId="0" xfId="0" applyFont="1" applyAlignment="1" applyProtection="1">
      <alignment/>
      <protection locked="0"/>
    </xf>
    <xf numFmtId="164" fontId="18" fillId="0" borderId="0" xfId="0" applyNumberFormat="1" applyFont="1" applyAlignment="1">
      <alignment/>
    </xf>
    <xf numFmtId="37" fontId="18" fillId="0" borderId="0" xfId="0" applyNumberFormat="1" applyFont="1" applyAlignment="1">
      <alignment/>
    </xf>
    <xf numFmtId="0" fontId="13" fillId="0" borderId="54" xfId="0" applyFont="1" applyBorder="1" applyAlignment="1">
      <alignment/>
    </xf>
    <xf numFmtId="37" fontId="13" fillId="0" borderId="64" xfId="0" applyNumberFormat="1" applyFont="1" applyBorder="1" applyAlignment="1">
      <alignment/>
    </xf>
    <xf numFmtId="0" fontId="7" fillId="0" borderId="54" xfId="0" applyFont="1" applyBorder="1" applyAlignment="1" applyProtection="1">
      <alignment/>
      <protection locked="0"/>
    </xf>
    <xf numFmtId="164" fontId="7" fillId="0" borderId="54" xfId="0" applyNumberFormat="1" applyFont="1" applyBorder="1" applyAlignment="1" applyProtection="1">
      <alignment/>
      <protection locked="0"/>
    </xf>
    <xf numFmtId="37" fontId="7" fillId="0" borderId="54" xfId="0" applyNumberFormat="1" applyFont="1" applyBorder="1" applyAlignment="1" applyProtection="1">
      <alignment/>
      <protection locked="0"/>
    </xf>
    <xf numFmtId="37" fontId="13" fillId="0" borderId="54" xfId="0" applyNumberFormat="1" applyFont="1" applyBorder="1" applyAlignment="1">
      <alignment/>
    </xf>
    <xf numFmtId="0" fontId="7" fillId="0" borderId="55" xfId="0" applyFont="1" applyBorder="1" applyAlignment="1" applyProtection="1">
      <alignment/>
      <protection locked="0"/>
    </xf>
    <xf numFmtId="0" fontId="21" fillId="0" borderId="59" xfId="0" applyFont="1" applyBorder="1" applyAlignment="1" applyProtection="1">
      <alignment/>
      <protection locked="0"/>
    </xf>
    <xf numFmtId="164" fontId="18" fillId="0" borderId="59" xfId="0" applyNumberFormat="1" applyFont="1" applyBorder="1" applyAlignment="1">
      <alignment/>
    </xf>
    <xf numFmtId="0" fontId="18" fillId="0" borderId="59" xfId="0" applyFont="1" applyBorder="1" applyAlignment="1">
      <alignment/>
    </xf>
    <xf numFmtId="0" fontId="18" fillId="0" borderId="65" xfId="0" applyFont="1" applyBorder="1" applyAlignment="1">
      <alignment/>
    </xf>
    <xf numFmtId="0" fontId="18" fillId="0" borderId="66" xfId="0" applyFont="1" applyBorder="1" applyAlignment="1">
      <alignment/>
    </xf>
    <xf numFmtId="0" fontId="21" fillId="0" borderId="17" xfId="0" applyFont="1" applyBorder="1" applyAlignment="1" applyProtection="1">
      <alignment/>
      <protection locked="0"/>
    </xf>
    <xf numFmtId="37" fontId="4" fillId="0" borderId="49" xfId="0" applyNumberFormat="1" applyFont="1" applyBorder="1" applyAlignment="1">
      <alignment/>
    </xf>
    <xf numFmtId="0" fontId="4" fillId="0" borderId="49" xfId="0" applyFont="1" applyBorder="1" applyAlignment="1">
      <alignment horizontal="centerContinuous"/>
    </xf>
    <xf numFmtId="37" fontId="8" fillId="0" borderId="49" xfId="0" applyNumberFormat="1" applyFont="1" applyBorder="1" applyAlignment="1" applyProtection="1">
      <alignment horizontal="centerContinuous"/>
      <protection locked="0"/>
    </xf>
    <xf numFmtId="0" fontId="4" fillId="0" borderId="67" xfId="0" applyFont="1" applyBorder="1" applyAlignment="1">
      <alignment/>
    </xf>
    <xf numFmtId="0" fontId="21" fillId="0" borderId="41" xfId="0" applyFont="1" applyBorder="1" applyAlignment="1" applyProtection="1">
      <alignment/>
      <protection locked="0"/>
    </xf>
    <xf numFmtId="0" fontId="8" fillId="0" borderId="41" xfId="0" applyFont="1" applyBorder="1" applyAlignment="1" applyProtection="1">
      <alignment/>
      <protection locked="0"/>
    </xf>
    <xf numFmtId="0" fontId="18" fillId="0" borderId="68" xfId="0" applyFont="1" applyBorder="1" applyAlignment="1">
      <alignment/>
    </xf>
    <xf numFmtId="164" fontId="12" fillId="0" borderId="61" xfId="0" applyNumberFormat="1" applyFont="1" applyBorder="1" applyAlignment="1">
      <alignment/>
    </xf>
    <xf numFmtId="0" fontId="4" fillId="0" borderId="69" xfId="0" applyFont="1" applyBorder="1" applyAlignment="1">
      <alignment/>
    </xf>
    <xf numFmtId="5" fontId="12" fillId="0" borderId="70" xfId="0" applyNumberFormat="1" applyFont="1" applyBorder="1" applyAlignment="1">
      <alignment/>
    </xf>
    <xf numFmtId="0" fontId="12" fillId="0" borderId="68" xfId="0" applyFont="1" applyBorder="1" applyAlignment="1">
      <alignment/>
    </xf>
    <xf numFmtId="5" fontId="12" fillId="0" borderId="61" xfId="0" applyNumberFormat="1" applyFont="1" applyBorder="1" applyAlignment="1">
      <alignment/>
    </xf>
    <xf numFmtId="5" fontId="25" fillId="0" borderId="69" xfId="0" applyNumberFormat="1" applyFont="1" applyBorder="1" applyAlignment="1" applyProtection="1">
      <alignment/>
      <protection locked="0"/>
    </xf>
    <xf numFmtId="164" fontId="4" fillId="0" borderId="23" xfId="0" applyNumberFormat="1" applyFont="1" applyBorder="1" applyAlignment="1">
      <alignment/>
    </xf>
    <xf numFmtId="0" fontId="4" fillId="0" borderId="71" xfId="0" applyFont="1" applyBorder="1" applyAlignment="1">
      <alignment/>
    </xf>
    <xf numFmtId="5" fontId="4" fillId="0" borderId="23" xfId="0" applyNumberFormat="1" applyFont="1" applyBorder="1" applyAlignment="1">
      <alignment/>
    </xf>
    <xf numFmtId="0" fontId="4" fillId="0" borderId="72" xfId="0" applyFont="1" applyBorder="1" applyAlignment="1">
      <alignment/>
    </xf>
    <xf numFmtId="164" fontId="4" fillId="0" borderId="17" xfId="0" applyNumberFormat="1" applyFont="1" applyBorder="1" applyAlignment="1">
      <alignment/>
    </xf>
    <xf numFmtId="37" fontId="4" fillId="0" borderId="17" xfId="0" applyNumberFormat="1" applyFont="1" applyBorder="1" applyAlignment="1">
      <alignment/>
    </xf>
    <xf numFmtId="5" fontId="4" fillId="0" borderId="17" xfId="0" applyNumberFormat="1" applyFont="1" applyBorder="1" applyAlignment="1">
      <alignment/>
    </xf>
    <xf numFmtId="5" fontId="8" fillId="0" borderId="23" xfId="0" applyNumberFormat="1" applyFont="1" applyBorder="1" applyAlignment="1" applyProtection="1">
      <alignment/>
      <protection locked="0"/>
    </xf>
    <xf numFmtId="0" fontId="4" fillId="0" borderId="37" xfId="0" applyFont="1" applyBorder="1" applyAlignment="1">
      <alignment/>
    </xf>
    <xf numFmtId="0" fontId="8" fillId="0" borderId="38" xfId="0" applyFont="1" applyBorder="1" applyAlignment="1" applyProtection="1">
      <alignment/>
      <protection locked="0"/>
    </xf>
    <xf numFmtId="164" fontId="4" fillId="0" borderId="41" xfId="0" applyNumberFormat="1" applyFont="1" applyBorder="1" applyAlignment="1">
      <alignment/>
    </xf>
    <xf numFmtId="0" fontId="4" fillId="0" borderId="41" xfId="0" applyFont="1" applyBorder="1" applyAlignment="1">
      <alignment/>
    </xf>
    <xf numFmtId="164" fontId="4" fillId="0" borderId="38" xfId="0" applyNumberFormat="1" applyFont="1" applyBorder="1" applyAlignment="1">
      <alignment/>
    </xf>
    <xf numFmtId="5" fontId="8" fillId="0" borderId="41" xfId="0" applyNumberFormat="1" applyFont="1" applyBorder="1" applyAlignment="1" applyProtection="1">
      <alignment/>
      <protection locked="0"/>
    </xf>
    <xf numFmtId="0" fontId="4" fillId="0" borderId="73" xfId="0" applyFont="1" applyBorder="1" applyAlignment="1">
      <alignment/>
    </xf>
    <xf numFmtId="0" fontId="4" fillId="0" borderId="61" xfId="0" applyFont="1" applyBorder="1" applyAlignment="1">
      <alignment/>
    </xf>
    <xf numFmtId="0" fontId="4" fillId="0" borderId="47" xfId="0" applyFont="1" applyBorder="1" applyAlignment="1">
      <alignment/>
    </xf>
    <xf numFmtId="0" fontId="12" fillId="0" borderId="47" xfId="0" applyFont="1" applyBorder="1" applyAlignment="1">
      <alignment/>
    </xf>
    <xf numFmtId="0" fontId="45" fillId="0" borderId="0" xfId="0" applyFont="1" applyAlignment="1">
      <alignment horizontal="left"/>
    </xf>
    <xf numFmtId="0" fontId="3" fillId="0" borderId="54" xfId="0" applyFont="1" applyBorder="1" applyAlignment="1" applyProtection="1">
      <alignment/>
      <protection locked="0"/>
    </xf>
    <xf numFmtId="164" fontId="3" fillId="0" borderId="54" xfId="0" applyNumberFormat="1" applyFont="1" applyBorder="1" applyAlignment="1" applyProtection="1">
      <alignment/>
      <protection locked="0"/>
    </xf>
    <xf numFmtId="0" fontId="0" fillId="0" borderId="55" xfId="0" applyBorder="1" applyAlignment="1">
      <alignment/>
    </xf>
    <xf numFmtId="0" fontId="12" fillId="0" borderId="74" xfId="0" applyFont="1" applyBorder="1" applyAlignment="1">
      <alignment/>
    </xf>
    <xf numFmtId="0" fontId="25" fillId="0" borderId="47" xfId="0" applyFont="1" applyBorder="1" applyAlignment="1" applyProtection="1">
      <alignment/>
      <protection locked="0"/>
    </xf>
    <xf numFmtId="164" fontId="12" fillId="0" borderId="47" xfId="0" applyNumberFormat="1" applyFont="1" applyBorder="1" applyAlignment="1">
      <alignment/>
    </xf>
    <xf numFmtId="5" fontId="12" fillId="0" borderId="75" xfId="0" applyNumberFormat="1" applyFont="1" applyBorder="1" applyAlignment="1">
      <alignment/>
    </xf>
    <xf numFmtId="37" fontId="12" fillId="0" borderId="47" xfId="0" applyNumberFormat="1" applyFont="1" applyBorder="1" applyAlignment="1">
      <alignment/>
    </xf>
    <xf numFmtId="5" fontId="12" fillId="0" borderId="47" xfId="0" applyNumberFormat="1" applyFont="1" applyBorder="1" applyAlignment="1">
      <alignment/>
    </xf>
    <xf numFmtId="5" fontId="12" fillId="0" borderId="73" xfId="0" applyNumberFormat="1" applyFont="1" applyBorder="1" applyAlignment="1">
      <alignment/>
    </xf>
    <xf numFmtId="37" fontId="13" fillId="0" borderId="0" xfId="0" applyNumberFormat="1" applyFont="1" applyAlignment="1">
      <alignment/>
    </xf>
    <xf numFmtId="0" fontId="13" fillId="0" borderId="55" xfId="0" applyFont="1" applyBorder="1" applyAlignment="1">
      <alignment/>
    </xf>
    <xf numFmtId="164" fontId="4" fillId="0" borderId="11" xfId="0" applyNumberFormat="1" applyFont="1" applyBorder="1" applyAlignment="1">
      <alignment/>
    </xf>
    <xf numFmtId="5" fontId="4" fillId="0" borderId="13" xfId="0" applyNumberFormat="1" applyFont="1" applyBorder="1" applyAlignment="1">
      <alignment horizontal="centerContinuous"/>
    </xf>
    <xf numFmtId="5" fontId="4" fillId="0" borderId="23" xfId="0" applyNumberFormat="1" applyFont="1" applyBorder="1" applyAlignment="1">
      <alignment horizontal="centerContinuous"/>
    </xf>
    <xf numFmtId="0" fontId="4" fillId="0" borderId="41" xfId="0" applyFont="1" applyBorder="1" applyAlignment="1">
      <alignment horizontal="centerContinuous"/>
    </xf>
    <xf numFmtId="5" fontId="4" fillId="0" borderId="38" xfId="0" applyNumberFormat="1" applyFont="1" applyBorder="1" applyAlignment="1">
      <alignment horizontal="centerContinuous"/>
    </xf>
    <xf numFmtId="164" fontId="4" fillId="0" borderId="41" xfId="0" applyNumberFormat="1" applyFont="1" applyBorder="1" applyAlignment="1">
      <alignment horizontal="centerContinuous"/>
    </xf>
    <xf numFmtId="5" fontId="4" fillId="0" borderId="37" xfId="0" applyNumberFormat="1" applyFont="1" applyBorder="1" applyAlignment="1">
      <alignment horizontal="centerContinuous"/>
    </xf>
    <xf numFmtId="5" fontId="4" fillId="0" borderId="41" xfId="0" applyNumberFormat="1" applyFont="1" applyBorder="1" applyAlignment="1">
      <alignment horizontal="centerContinuous"/>
    </xf>
    <xf numFmtId="0" fontId="4" fillId="0" borderId="74" xfId="0" applyFont="1" applyBorder="1" applyAlignment="1">
      <alignment/>
    </xf>
    <xf numFmtId="164" fontId="12" fillId="0" borderId="73" xfId="0" applyNumberFormat="1" applyFont="1" applyBorder="1" applyAlignment="1">
      <alignment/>
    </xf>
    <xf numFmtId="5" fontId="11" fillId="0" borderId="47" xfId="0" applyNumberFormat="1" applyFont="1" applyBorder="1" applyAlignment="1">
      <alignment/>
    </xf>
    <xf numFmtId="5" fontId="11" fillId="0" borderId="73" xfId="0" applyNumberFormat="1" applyFont="1" applyBorder="1" applyAlignment="1">
      <alignment/>
    </xf>
    <xf numFmtId="5" fontId="12" fillId="0" borderId="0" xfId="0" applyNumberFormat="1" applyFont="1" applyAlignment="1">
      <alignment/>
    </xf>
    <xf numFmtId="0" fontId="0" fillId="0" borderId="46" xfId="0" applyBorder="1" applyAlignment="1">
      <alignment/>
    </xf>
    <xf numFmtId="5" fontId="4" fillId="0" borderId="11" xfId="0" applyNumberFormat="1" applyFont="1" applyBorder="1" applyAlignment="1">
      <alignment horizontal="centerContinuous"/>
    </xf>
    <xf numFmtId="0" fontId="4" fillId="0" borderId="76" xfId="0" applyFont="1" applyBorder="1" applyAlignment="1">
      <alignment/>
    </xf>
    <xf numFmtId="5" fontId="4" fillId="0" borderId="0" xfId="0" applyNumberFormat="1" applyFont="1" applyAlignment="1">
      <alignment horizontal="centerContinuous"/>
    </xf>
    <xf numFmtId="0" fontId="4" fillId="0" borderId="11" xfId="0" applyFont="1" applyBorder="1" applyAlignment="1">
      <alignment horizontal="centerContinuous"/>
    </xf>
    <xf numFmtId="0" fontId="4" fillId="0" borderId="37" xfId="0" applyFont="1" applyBorder="1" applyAlignment="1">
      <alignment horizontal="centerContinuous"/>
    </xf>
    <xf numFmtId="0" fontId="0" fillId="0" borderId="38" xfId="0" applyBorder="1" applyAlignment="1">
      <alignment horizontal="centerContinuous"/>
    </xf>
    <xf numFmtId="0" fontId="0" fillId="0" borderId="41" xfId="0" applyBorder="1" applyAlignment="1">
      <alignment horizontal="centerContinuous"/>
    </xf>
    <xf numFmtId="0" fontId="4" fillId="0" borderId="77" xfId="0" applyFont="1" applyBorder="1" applyAlignment="1">
      <alignment horizontal="centerContinuous"/>
    </xf>
    <xf numFmtId="0" fontId="25" fillId="0" borderId="74" xfId="0" applyFont="1" applyBorder="1" applyAlignment="1" applyProtection="1">
      <alignment/>
      <protection locked="0"/>
    </xf>
    <xf numFmtId="37" fontId="19" fillId="0" borderId="47" xfId="0" applyNumberFormat="1" applyFont="1" applyBorder="1" applyAlignment="1" applyProtection="1">
      <alignment/>
      <protection locked="0"/>
    </xf>
    <xf numFmtId="0" fontId="11" fillId="0" borderId="47" xfId="0" applyFont="1" applyBorder="1" applyAlignment="1">
      <alignment/>
    </xf>
    <xf numFmtId="0" fontId="12" fillId="0" borderId="78" xfId="0" applyFont="1" applyBorder="1" applyAlignment="1">
      <alignment/>
    </xf>
    <xf numFmtId="37" fontId="11" fillId="0" borderId="47" xfId="0" applyNumberFormat="1" applyFont="1" applyBorder="1" applyAlignment="1">
      <alignment/>
    </xf>
    <xf numFmtId="0" fontId="11" fillId="0" borderId="73" xfId="0" applyFont="1" applyBorder="1" applyAlignment="1">
      <alignment/>
    </xf>
    <xf numFmtId="0" fontId="13" fillId="33" borderId="19" xfId="0" applyFont="1" applyFill="1" applyBorder="1" applyAlignment="1">
      <alignment horizontal="center"/>
    </xf>
    <xf numFmtId="0" fontId="13" fillId="33" borderId="79" xfId="0" applyFont="1" applyFill="1" applyBorder="1" applyAlignment="1">
      <alignment horizontal="center"/>
    </xf>
    <xf numFmtId="0" fontId="4" fillId="0" borderId="0" xfId="0" applyFont="1" applyAlignment="1">
      <alignment horizontal="center"/>
    </xf>
    <xf numFmtId="0" fontId="14" fillId="0" borderId="35" xfId="0" applyFont="1" applyBorder="1" applyAlignment="1">
      <alignment horizontal="center"/>
    </xf>
    <xf numFmtId="0" fontId="14" fillId="0" borderId="0" xfId="0" applyFont="1" applyAlignment="1">
      <alignment horizontal="center"/>
    </xf>
    <xf numFmtId="0" fontId="35" fillId="0" borderId="13" xfId="0" applyFont="1" applyBorder="1" applyAlignment="1">
      <alignment horizontal="center"/>
    </xf>
    <xf numFmtId="0" fontId="12" fillId="0" borderId="15" xfId="0" applyFont="1" applyBorder="1" applyAlignment="1">
      <alignment horizontal="center"/>
    </xf>
    <xf numFmtId="0" fontId="38" fillId="0" borderId="49" xfId="0" applyFont="1" applyBorder="1" applyAlignment="1">
      <alignment horizontal="center"/>
    </xf>
    <xf numFmtId="37" fontId="4" fillId="0" borderId="80" xfId="0" applyNumberFormat="1" applyFont="1" applyBorder="1" applyAlignment="1">
      <alignment horizontal="center"/>
    </xf>
    <xf numFmtId="37" fontId="38" fillId="0" borderId="49" xfId="0" applyNumberFormat="1" applyFont="1" applyBorder="1" applyAlignment="1">
      <alignment horizontal="center"/>
    </xf>
    <xf numFmtId="37" fontId="39" fillId="0" borderId="81" xfId="0" applyNumberFormat="1" applyFont="1" applyBorder="1" applyAlignment="1">
      <alignment horizontal="center"/>
    </xf>
    <xf numFmtId="0" fontId="4" fillId="0" borderId="11" xfId="0" applyFont="1" applyBorder="1" applyAlignment="1">
      <alignment horizontal="center"/>
    </xf>
    <xf numFmtId="37" fontId="38" fillId="0" borderId="11" xfId="0" applyNumberFormat="1" applyFont="1" applyBorder="1" applyAlignment="1">
      <alignment horizontal="center"/>
    </xf>
    <xf numFmtId="0" fontId="38" fillId="0" borderId="11" xfId="0" applyFont="1" applyBorder="1" applyAlignment="1">
      <alignment horizontal="center"/>
    </xf>
    <xf numFmtId="0" fontId="38" fillId="0" borderId="71" xfId="0" applyFont="1" applyBorder="1" applyAlignment="1">
      <alignment horizontal="center"/>
    </xf>
    <xf numFmtId="0" fontId="38" fillId="0" borderId="23" xfId="0" applyFont="1" applyBorder="1" applyAlignment="1">
      <alignment horizontal="center"/>
    </xf>
    <xf numFmtId="0" fontId="38" fillId="0" borderId="65" xfId="0" applyFont="1" applyBorder="1" applyAlignment="1">
      <alignment horizontal="center"/>
    </xf>
    <xf numFmtId="37" fontId="4" fillId="0" borderId="82" xfId="0" applyNumberFormat="1" applyFont="1" applyBorder="1" applyAlignment="1">
      <alignment horizontal="center"/>
    </xf>
    <xf numFmtId="37" fontId="38" fillId="0" borderId="23" xfId="0" applyNumberFormat="1" applyFont="1" applyBorder="1" applyAlignment="1">
      <alignment horizontal="center"/>
    </xf>
    <xf numFmtId="37" fontId="38" fillId="0" borderId="41" xfId="0" applyNumberFormat="1" applyFont="1" applyBorder="1" applyAlignment="1">
      <alignment horizontal="center"/>
    </xf>
    <xf numFmtId="10" fontId="38" fillId="0" borderId="41" xfId="0" applyNumberFormat="1" applyFont="1" applyBorder="1" applyAlignment="1">
      <alignment horizontal="center"/>
    </xf>
    <xf numFmtId="37" fontId="38" fillId="0" borderId="65" xfId="0" applyNumberFormat="1" applyFont="1" applyBorder="1" applyAlignment="1">
      <alignment horizontal="center"/>
    </xf>
    <xf numFmtId="0" fontId="38" fillId="0" borderId="41" xfId="0" applyFont="1" applyBorder="1" applyAlignment="1">
      <alignment horizontal="center"/>
    </xf>
    <xf numFmtId="0" fontId="4" fillId="0" borderId="83" xfId="0" applyFont="1" applyBorder="1" applyAlignment="1">
      <alignment horizontal="center"/>
    </xf>
    <xf numFmtId="0" fontId="12" fillId="0" borderId="65" xfId="0" applyFont="1" applyBorder="1" applyAlignment="1">
      <alignment horizontal="center"/>
    </xf>
    <xf numFmtId="5" fontId="4" fillId="0" borderId="65" xfId="0" applyNumberFormat="1" applyFont="1" applyBorder="1" applyAlignment="1">
      <alignment horizontal="center"/>
    </xf>
    <xf numFmtId="37" fontId="4" fillId="0" borderId="84" xfId="0" applyNumberFormat="1" applyFont="1" applyBorder="1" applyAlignment="1">
      <alignment horizontal="center"/>
    </xf>
    <xf numFmtId="37" fontId="4" fillId="0" borderId="49" xfId="0" applyNumberFormat="1" applyFont="1" applyBorder="1" applyAlignment="1">
      <alignment horizontal="center"/>
    </xf>
    <xf numFmtId="37" fontId="4" fillId="0" borderId="40" xfId="0" applyNumberFormat="1" applyFont="1" applyBorder="1" applyAlignment="1">
      <alignment horizontal="center"/>
    </xf>
    <xf numFmtId="37" fontId="4" fillId="0" borderId="41" xfId="0" applyNumberFormat="1" applyFont="1" applyBorder="1" applyAlignment="1">
      <alignment horizontal="center"/>
    </xf>
    <xf numFmtId="10" fontId="4" fillId="0" borderId="41" xfId="0" applyNumberFormat="1" applyFont="1" applyBorder="1" applyAlignment="1">
      <alignment horizontal="center"/>
    </xf>
    <xf numFmtId="37" fontId="4" fillId="0" borderId="65" xfId="0" applyNumberFormat="1" applyFont="1" applyBorder="1" applyAlignment="1">
      <alignment horizontal="center"/>
    </xf>
    <xf numFmtId="0" fontId="4" fillId="0" borderId="65" xfId="0" applyFont="1" applyBorder="1" applyAlignment="1">
      <alignment horizontal="center"/>
    </xf>
    <xf numFmtId="0" fontId="4" fillId="0" borderId="16" xfId="0" applyFont="1" applyBorder="1" applyAlignment="1">
      <alignment horizontal="center"/>
    </xf>
    <xf numFmtId="0" fontId="4" fillId="0" borderId="71" xfId="0" applyFont="1" applyBorder="1" applyAlignment="1">
      <alignment horizontal="center"/>
    </xf>
    <xf numFmtId="5" fontId="4" fillId="0" borderId="23" xfId="0" applyNumberFormat="1" applyFont="1" applyBorder="1" applyAlignment="1">
      <alignment horizontal="center"/>
    </xf>
    <xf numFmtId="0" fontId="12" fillId="0" borderId="71" xfId="0" applyFont="1" applyBorder="1" applyAlignment="1">
      <alignment horizontal="center"/>
    </xf>
    <xf numFmtId="0" fontId="4" fillId="0" borderId="41" xfId="0" applyFont="1" applyBorder="1" applyAlignment="1">
      <alignment horizontal="center"/>
    </xf>
    <xf numFmtId="5" fontId="4" fillId="0" borderId="39" xfId="0" applyNumberFormat="1" applyFont="1" applyBorder="1" applyAlignment="1">
      <alignment horizontal="center"/>
    </xf>
    <xf numFmtId="0" fontId="12" fillId="0" borderId="41" xfId="0" applyFont="1" applyBorder="1" applyAlignment="1">
      <alignment horizontal="center"/>
    </xf>
    <xf numFmtId="5" fontId="4" fillId="0" borderId="38" xfId="0" applyNumberFormat="1" applyFont="1" applyBorder="1" applyAlignment="1">
      <alignment horizontal="right"/>
    </xf>
    <xf numFmtId="0" fontId="12" fillId="0" borderId="84" xfId="0" applyFont="1" applyBorder="1" applyAlignment="1">
      <alignment horizontal="center"/>
    </xf>
    <xf numFmtId="5" fontId="4" fillId="0" borderId="17" xfId="0" applyNumberFormat="1" applyFont="1" applyBorder="1" applyAlignment="1">
      <alignment horizontal="right"/>
    </xf>
    <xf numFmtId="0" fontId="4" fillId="0" borderId="40" xfId="0" applyFont="1" applyBorder="1" applyAlignment="1">
      <alignment horizontal="center"/>
    </xf>
    <xf numFmtId="164" fontId="4" fillId="0" borderId="11" xfId="0" applyNumberFormat="1" applyFont="1" applyBorder="1" applyAlignment="1">
      <alignment horizontal="center"/>
    </xf>
    <xf numFmtId="0" fontId="4" fillId="0" borderId="13" xfId="0" applyFont="1" applyBorder="1" applyAlignment="1">
      <alignment horizontal="center"/>
    </xf>
    <xf numFmtId="0" fontId="12" fillId="0" borderId="40" xfId="0" applyFont="1" applyBorder="1" applyAlignment="1">
      <alignment horizontal="center"/>
    </xf>
    <xf numFmtId="164" fontId="4" fillId="0" borderId="41" xfId="0" applyNumberFormat="1" applyFont="1" applyBorder="1" applyAlignment="1">
      <alignment horizontal="center"/>
    </xf>
    <xf numFmtId="37" fontId="4" fillId="0" borderId="38" xfId="0" applyNumberFormat="1" applyFont="1" applyBorder="1" applyAlignment="1">
      <alignment horizontal="center"/>
    </xf>
    <xf numFmtId="0" fontId="4" fillId="0" borderId="37" xfId="0" applyFont="1" applyBorder="1" applyAlignment="1">
      <alignment horizontal="center"/>
    </xf>
    <xf numFmtId="0" fontId="4" fillId="0" borderId="47" xfId="0" applyFont="1" applyBorder="1" applyAlignment="1">
      <alignment horizontal="right"/>
    </xf>
    <xf numFmtId="5" fontId="4" fillId="0" borderId="41" xfId="0" applyNumberFormat="1" applyFont="1" applyBorder="1" applyAlignment="1">
      <alignment horizontal="center"/>
    </xf>
    <xf numFmtId="0" fontId="12" fillId="0" borderId="13" xfId="0" applyFont="1" applyBorder="1" applyAlignment="1">
      <alignment/>
    </xf>
    <xf numFmtId="0" fontId="13" fillId="0" borderId="0" xfId="0" applyFont="1" applyAlignment="1">
      <alignment horizontal="right"/>
    </xf>
    <xf numFmtId="0" fontId="24" fillId="0" borderId="0" xfId="0" applyFont="1" applyAlignment="1">
      <alignment horizontal="right"/>
    </xf>
    <xf numFmtId="0" fontId="15" fillId="0" borderId="0" xfId="0" applyFont="1" applyAlignment="1">
      <alignment/>
    </xf>
    <xf numFmtId="0" fontId="32" fillId="0" borderId="0" xfId="0" applyFont="1" applyAlignment="1">
      <alignment/>
    </xf>
    <xf numFmtId="37" fontId="24" fillId="0" borderId="15" xfId="0" applyNumberFormat="1" applyFont="1" applyBorder="1" applyAlignment="1">
      <alignment/>
    </xf>
    <xf numFmtId="10" fontId="4" fillId="0" borderId="43" xfId="57" applyNumberFormat="1" applyFont="1" applyBorder="1" applyAlignment="1" applyProtection="1">
      <alignment horizontal="centerContinuous"/>
      <protection/>
    </xf>
    <xf numFmtId="0" fontId="28" fillId="0" borderId="0" xfId="0" applyFont="1" applyAlignment="1">
      <alignment horizontal="left"/>
    </xf>
    <xf numFmtId="167" fontId="12" fillId="0" borderId="41" xfId="44" applyNumberFormat="1" applyFont="1" applyBorder="1" applyAlignment="1" applyProtection="1">
      <alignment/>
      <protection/>
    </xf>
    <xf numFmtId="5" fontId="12" fillId="0" borderId="74" xfId="0" applyNumberFormat="1" applyFont="1" applyBorder="1" applyAlignment="1">
      <alignment/>
    </xf>
    <xf numFmtId="0" fontId="46" fillId="0" borderId="0" xfId="0" applyFont="1" applyAlignment="1">
      <alignment horizontal="left"/>
    </xf>
    <xf numFmtId="0" fontId="46" fillId="0" borderId="0" xfId="0" applyFont="1" applyAlignment="1">
      <alignment horizontal="right"/>
    </xf>
    <xf numFmtId="0" fontId="11" fillId="0" borderId="0" xfId="0" applyFont="1" applyAlignment="1">
      <alignment horizontal="right"/>
    </xf>
    <xf numFmtId="0" fontId="4" fillId="0" borderId="85" xfId="0" applyFont="1" applyBorder="1" applyAlignment="1">
      <alignment/>
    </xf>
    <xf numFmtId="5" fontId="12" fillId="0" borderId="86" xfId="0" applyNumberFormat="1" applyFont="1" applyBorder="1" applyAlignment="1">
      <alignment/>
    </xf>
    <xf numFmtId="5" fontId="25" fillId="0" borderId="73" xfId="0" applyNumberFormat="1" applyFont="1" applyBorder="1" applyAlignment="1" applyProtection="1">
      <alignment/>
      <protection locked="0"/>
    </xf>
    <xf numFmtId="37" fontId="12" fillId="0" borderId="86" xfId="0" applyNumberFormat="1" applyFont="1" applyBorder="1" applyAlignment="1">
      <alignment/>
    </xf>
    <xf numFmtId="5" fontId="4" fillId="0" borderId="87" xfId="0" applyNumberFormat="1" applyFont="1" applyBorder="1" applyAlignment="1">
      <alignment/>
    </xf>
    <xf numFmtId="5" fontId="12" fillId="0" borderId="38" xfId="0" applyNumberFormat="1" applyFont="1" applyBorder="1" applyAlignment="1">
      <alignment/>
    </xf>
    <xf numFmtId="37" fontId="32" fillId="34" borderId="31" xfId="0" applyNumberFormat="1" applyFont="1" applyFill="1" applyBorder="1" applyAlignment="1">
      <alignment/>
    </xf>
    <xf numFmtId="0" fontId="27" fillId="34" borderId="32" xfId="0" applyFont="1" applyFill="1" applyBorder="1" applyAlignment="1">
      <alignment horizontal="right"/>
    </xf>
    <xf numFmtId="164" fontId="27" fillId="34" borderId="32" xfId="0" applyNumberFormat="1" applyFont="1" applyFill="1" applyBorder="1" applyAlignment="1">
      <alignment/>
    </xf>
    <xf numFmtId="5" fontId="27" fillId="34" borderId="88" xfId="0" applyNumberFormat="1" applyFont="1" applyFill="1" applyBorder="1" applyAlignment="1">
      <alignment/>
    </xf>
    <xf numFmtId="39" fontId="27" fillId="34" borderId="88" xfId="0" applyNumberFormat="1" applyFont="1" applyFill="1" applyBorder="1" applyAlignment="1">
      <alignment/>
    </xf>
    <xf numFmtId="5" fontId="27" fillId="34" borderId="31" xfId="0" applyNumberFormat="1" applyFont="1" applyFill="1" applyBorder="1" applyAlignment="1">
      <alignment/>
    </xf>
    <xf numFmtId="5" fontId="27" fillId="34" borderId="89" xfId="0" applyNumberFormat="1" applyFont="1" applyFill="1" applyBorder="1" applyAlignment="1">
      <alignment horizontal="right"/>
    </xf>
    <xf numFmtId="37" fontId="41" fillId="34" borderId="90" xfId="0" applyNumberFormat="1" applyFont="1" applyFill="1" applyBorder="1" applyAlignment="1" applyProtection="1">
      <alignment horizontal="center"/>
      <protection locked="0"/>
    </xf>
    <xf numFmtId="5" fontId="27" fillId="34" borderId="32" xfId="0" applyNumberFormat="1" applyFont="1" applyFill="1" applyBorder="1" applyAlignment="1">
      <alignment horizontal="right"/>
    </xf>
    <xf numFmtId="5" fontId="40" fillId="34" borderId="44" xfId="0" applyNumberFormat="1" applyFont="1" applyFill="1" applyBorder="1" applyAlignment="1" applyProtection="1">
      <alignment horizontal="center"/>
      <protection locked="0"/>
    </xf>
    <xf numFmtId="0" fontId="32" fillId="34" borderId="32" xfId="0" applyFont="1" applyFill="1" applyBorder="1" applyAlignment="1">
      <alignment/>
    </xf>
    <xf numFmtId="164" fontId="32" fillId="34" borderId="32" xfId="0" applyNumberFormat="1" applyFont="1" applyFill="1" applyBorder="1" applyAlignment="1">
      <alignment/>
    </xf>
    <xf numFmtId="37" fontId="32" fillId="34" borderId="32" xfId="0" applyNumberFormat="1" applyFont="1" applyFill="1" applyBorder="1" applyAlignment="1">
      <alignment/>
    </xf>
    <xf numFmtId="5" fontId="32" fillId="34" borderId="88" xfId="0" applyNumberFormat="1" applyFont="1" applyFill="1" applyBorder="1" applyAlignment="1">
      <alignment/>
    </xf>
    <xf numFmtId="10" fontId="32" fillId="34" borderId="88" xfId="57" applyNumberFormat="1" applyFont="1" applyFill="1" applyBorder="1" applyAlignment="1" applyProtection="1">
      <alignment/>
      <protection/>
    </xf>
    <xf numFmtId="37" fontId="37" fillId="34" borderId="90" xfId="0" applyNumberFormat="1" applyFont="1" applyFill="1" applyBorder="1" applyAlignment="1" applyProtection="1">
      <alignment horizontal="center"/>
      <protection locked="0"/>
    </xf>
    <xf numFmtId="5" fontId="25" fillId="34" borderId="44" xfId="0" applyNumberFormat="1" applyFont="1" applyFill="1" applyBorder="1" applyAlignment="1" applyProtection="1">
      <alignment horizontal="center"/>
      <protection locked="0"/>
    </xf>
    <xf numFmtId="37" fontId="43" fillId="34" borderId="90" xfId="0" applyNumberFormat="1" applyFont="1" applyFill="1" applyBorder="1" applyAlignment="1" applyProtection="1">
      <alignment horizontal="center"/>
      <protection locked="0"/>
    </xf>
    <xf numFmtId="167" fontId="32" fillId="34" borderId="88" xfId="0" applyNumberFormat="1" applyFont="1" applyFill="1" applyBorder="1" applyAlignment="1">
      <alignment/>
    </xf>
    <xf numFmtId="165" fontId="32" fillId="34" borderId="88" xfId="0" applyNumberFormat="1" applyFont="1" applyFill="1" applyBorder="1" applyAlignment="1">
      <alignment/>
    </xf>
    <xf numFmtId="37" fontId="23" fillId="34" borderId="90" xfId="0" applyNumberFormat="1" applyFont="1" applyFill="1" applyBorder="1" applyAlignment="1">
      <alignment horizontal="center"/>
    </xf>
    <xf numFmtId="37" fontId="32" fillId="34" borderId="90" xfId="0" applyNumberFormat="1" applyFont="1" applyFill="1" applyBorder="1" applyAlignment="1">
      <alignment horizontal="center"/>
    </xf>
    <xf numFmtId="5" fontId="12" fillId="34" borderId="41" xfId="0" applyNumberFormat="1" applyFont="1" applyFill="1" applyBorder="1" applyAlignment="1">
      <alignment horizontal="center"/>
    </xf>
    <xf numFmtId="5" fontId="21" fillId="34" borderId="20" xfId="0" applyNumberFormat="1" applyFont="1" applyFill="1" applyBorder="1" applyAlignment="1" applyProtection="1">
      <alignment horizontal="center"/>
      <protection locked="0"/>
    </xf>
    <xf numFmtId="0" fontId="21" fillId="34" borderId="20" xfId="0" applyFont="1" applyFill="1" applyBorder="1" applyAlignment="1" applyProtection="1">
      <alignment horizontal="center"/>
      <protection locked="0"/>
    </xf>
    <xf numFmtId="5" fontId="25" fillId="34" borderId="91" xfId="0" applyNumberFormat="1" applyFont="1" applyFill="1" applyBorder="1" applyAlignment="1" applyProtection="1">
      <alignment horizontal="center"/>
      <protection locked="0"/>
    </xf>
    <xf numFmtId="0" fontId="8" fillId="34" borderId="23" xfId="0" applyFont="1" applyFill="1" applyBorder="1" applyAlignment="1" applyProtection="1">
      <alignment/>
      <protection locked="0"/>
    </xf>
    <xf numFmtId="5" fontId="25" fillId="34" borderId="11" xfId="0" applyNumberFormat="1" applyFont="1" applyFill="1" applyBorder="1" applyAlignment="1" applyProtection="1">
      <alignment/>
      <protection locked="0"/>
    </xf>
    <xf numFmtId="37" fontId="25" fillId="34" borderId="11" xfId="0" applyNumberFormat="1" applyFont="1" applyFill="1" applyBorder="1" applyAlignment="1" applyProtection="1">
      <alignment/>
      <protection locked="0"/>
    </xf>
    <xf numFmtId="5" fontId="25" fillId="34" borderId="69" xfId="0" applyNumberFormat="1" applyFont="1" applyFill="1" applyBorder="1" applyAlignment="1" applyProtection="1">
      <alignment/>
      <protection locked="0"/>
    </xf>
    <xf numFmtId="0" fontId="47" fillId="0" borderId="30" xfId="0" applyFont="1" applyBorder="1" applyAlignment="1" applyProtection="1">
      <alignment/>
      <protection locked="0"/>
    </xf>
    <xf numFmtId="164" fontId="47" fillId="0" borderId="30" xfId="0" applyNumberFormat="1" applyFont="1" applyBorder="1" applyAlignment="1" applyProtection="1">
      <alignment/>
      <protection locked="0"/>
    </xf>
    <xf numFmtId="5" fontId="47" fillId="0" borderId="30" xfId="0" applyNumberFormat="1" applyFont="1" applyBorder="1" applyAlignment="1" applyProtection="1">
      <alignment/>
      <protection locked="0"/>
    </xf>
    <xf numFmtId="39" fontId="47" fillId="0" borderId="30" xfId="0" applyNumberFormat="1" applyFont="1" applyBorder="1" applyAlignment="1" applyProtection="1">
      <alignment/>
      <protection locked="0"/>
    </xf>
    <xf numFmtId="167" fontId="48" fillId="0" borderId="19" xfId="44" applyNumberFormat="1" applyFont="1" applyBorder="1" applyAlignment="1" applyProtection="1">
      <alignment/>
      <protection/>
    </xf>
    <xf numFmtId="0" fontId="47" fillId="0" borderId="79" xfId="0" applyFont="1" applyBorder="1" applyAlignment="1" applyProtection="1">
      <alignment/>
      <protection locked="0"/>
    </xf>
    <xf numFmtId="164" fontId="47" fillId="0" borderId="81" xfId="0" applyNumberFormat="1" applyFont="1" applyBorder="1" applyAlignment="1" applyProtection="1">
      <alignment/>
      <protection locked="0"/>
    </xf>
    <xf numFmtId="37" fontId="47" fillId="0" borderId="81" xfId="0" applyNumberFormat="1" applyFont="1" applyBorder="1" applyAlignment="1" applyProtection="1">
      <alignment/>
      <protection locked="0"/>
    </xf>
    <xf numFmtId="39" fontId="47" fillId="0" borderId="79" xfId="0" applyNumberFormat="1" applyFont="1" applyBorder="1" applyAlignment="1" applyProtection="1">
      <alignment/>
      <protection locked="0"/>
    </xf>
    <xf numFmtId="37" fontId="47" fillId="0" borderId="15" xfId="0" applyNumberFormat="1" applyFont="1" applyBorder="1" applyAlignment="1" applyProtection="1">
      <alignment/>
      <protection locked="0"/>
    </xf>
    <xf numFmtId="168" fontId="48" fillId="0" borderId="19" xfId="42" applyNumberFormat="1" applyFont="1" applyBorder="1" applyAlignment="1" applyProtection="1">
      <alignment/>
      <protection/>
    </xf>
    <xf numFmtId="164" fontId="47" fillId="0" borderId="15" xfId="0" applyNumberFormat="1" applyFont="1" applyBorder="1" applyAlignment="1" applyProtection="1">
      <alignment/>
      <protection locked="0"/>
    </xf>
    <xf numFmtId="0" fontId="47" fillId="0" borderId="10" xfId="0" applyFont="1" applyBorder="1" applyAlignment="1" applyProtection="1">
      <alignment/>
      <protection locked="0"/>
    </xf>
    <xf numFmtId="167" fontId="47" fillId="0" borderId="30" xfId="0" applyNumberFormat="1" applyFont="1" applyBorder="1" applyAlignment="1" applyProtection="1">
      <alignment/>
      <protection locked="0"/>
    </xf>
    <xf numFmtId="39" fontId="47" fillId="0" borderId="81" xfId="0" applyNumberFormat="1" applyFont="1" applyBorder="1" applyAlignment="1" applyProtection="1">
      <alignment/>
      <protection locked="0"/>
    </xf>
    <xf numFmtId="164" fontId="47" fillId="0" borderId="92" xfId="0" applyNumberFormat="1" applyFont="1" applyBorder="1" applyAlignment="1" applyProtection="1">
      <alignment/>
      <protection locked="0"/>
    </xf>
    <xf numFmtId="39" fontId="47" fillId="0" borderId="15" xfId="0" applyNumberFormat="1" applyFont="1" applyBorder="1" applyAlignment="1" applyProtection="1">
      <alignment/>
      <protection locked="0"/>
    </xf>
    <xf numFmtId="37" fontId="47" fillId="0" borderId="92" xfId="0" applyNumberFormat="1" applyFont="1" applyBorder="1" applyAlignment="1" applyProtection="1">
      <alignment/>
      <protection locked="0"/>
    </xf>
    <xf numFmtId="164" fontId="49" fillId="0" borderId="15" xfId="0" applyNumberFormat="1" applyFont="1" applyBorder="1" applyAlignment="1" applyProtection="1">
      <alignment/>
      <protection locked="0"/>
    </xf>
    <xf numFmtId="37" fontId="49" fillId="0" borderId="15" xfId="0" applyNumberFormat="1" applyFont="1" applyBorder="1" applyAlignment="1" applyProtection="1">
      <alignment/>
      <protection locked="0"/>
    </xf>
    <xf numFmtId="0" fontId="47" fillId="0" borderId="14" xfId="0" applyFont="1" applyBorder="1" applyAlignment="1" applyProtection="1">
      <alignment/>
      <protection locked="0"/>
    </xf>
    <xf numFmtId="7" fontId="47" fillId="0" borderId="15" xfId="0" applyNumberFormat="1" applyFont="1" applyBorder="1" applyAlignment="1" applyProtection="1">
      <alignment/>
      <protection locked="0"/>
    </xf>
    <xf numFmtId="5" fontId="48" fillId="0" borderId="21" xfId="0" applyNumberFormat="1" applyFont="1" applyBorder="1" applyAlignment="1">
      <alignment/>
    </xf>
    <xf numFmtId="37" fontId="48" fillId="0" borderId="21" xfId="0" applyNumberFormat="1" applyFont="1" applyBorder="1" applyAlignment="1">
      <alignment/>
    </xf>
    <xf numFmtId="0" fontId="47" fillId="0" borderId="61" xfId="0" applyFont="1" applyBorder="1" applyAlignment="1" applyProtection="1">
      <alignment/>
      <protection locked="0"/>
    </xf>
    <xf numFmtId="164" fontId="47" fillId="0" borderId="69" xfId="0" applyNumberFormat="1" applyFont="1" applyBorder="1" applyAlignment="1" applyProtection="1">
      <alignment/>
      <protection locked="0"/>
    </xf>
    <xf numFmtId="37" fontId="47" fillId="0" borderId="69" xfId="0" applyNumberFormat="1" applyFont="1" applyBorder="1" applyAlignment="1" applyProtection="1">
      <alignment/>
      <protection locked="0"/>
    </xf>
    <xf numFmtId="39" fontId="47" fillId="0" borderId="69" xfId="0" applyNumberFormat="1" applyFont="1" applyBorder="1" applyAlignment="1" applyProtection="1">
      <alignment/>
      <protection locked="0"/>
    </xf>
    <xf numFmtId="164" fontId="47" fillId="0" borderId="10" xfId="0" applyNumberFormat="1" applyFont="1" applyBorder="1" applyAlignment="1" applyProtection="1">
      <alignment/>
      <protection locked="0"/>
    </xf>
    <xf numFmtId="5" fontId="48" fillId="0" borderId="93" xfId="0" applyNumberFormat="1" applyFont="1" applyBorder="1" applyAlignment="1">
      <alignment/>
    </xf>
    <xf numFmtId="5" fontId="48" fillId="0" borderId="15" xfId="0" applyNumberFormat="1" applyFont="1" applyBorder="1" applyAlignment="1">
      <alignment/>
    </xf>
    <xf numFmtId="37" fontId="48" fillId="0" borderId="14" xfId="0" applyNumberFormat="1" applyFont="1" applyBorder="1" applyAlignment="1">
      <alignment/>
    </xf>
    <xf numFmtId="37" fontId="48" fillId="0" borderId="15" xfId="0" applyNumberFormat="1" applyFont="1" applyBorder="1" applyAlignment="1">
      <alignment/>
    </xf>
    <xf numFmtId="0" fontId="52" fillId="0" borderId="92" xfId="0" applyFont="1" applyBorder="1" applyAlignment="1" applyProtection="1">
      <alignment/>
      <protection locked="0"/>
    </xf>
    <xf numFmtId="0" fontId="49" fillId="0" borderId="10" xfId="0" applyFont="1" applyBorder="1" applyAlignment="1" applyProtection="1">
      <alignment/>
      <protection locked="0"/>
    </xf>
    <xf numFmtId="164" fontId="49" fillId="0" borderId="10" xfId="0" applyNumberFormat="1" applyFont="1" applyBorder="1" applyAlignment="1" applyProtection="1">
      <alignment/>
      <protection locked="0"/>
    </xf>
    <xf numFmtId="37" fontId="49" fillId="0" borderId="10" xfId="0" applyNumberFormat="1" applyFont="1" applyBorder="1" applyAlignment="1" applyProtection="1">
      <alignment/>
      <protection locked="0"/>
    </xf>
    <xf numFmtId="7" fontId="49" fillId="0" borderId="15" xfId="0" applyNumberFormat="1" applyFont="1" applyBorder="1" applyAlignment="1" applyProtection="1">
      <alignment/>
      <protection locked="0"/>
    </xf>
    <xf numFmtId="5" fontId="49" fillId="0" borderId="10" xfId="0" applyNumberFormat="1" applyFont="1" applyBorder="1" applyAlignment="1" applyProtection="1">
      <alignment/>
      <protection locked="0"/>
    </xf>
    <xf numFmtId="5" fontId="49" fillId="0" borderId="15" xfId="0" applyNumberFormat="1" applyFont="1" applyBorder="1" applyAlignment="1" applyProtection="1">
      <alignment/>
      <protection locked="0"/>
    </xf>
    <xf numFmtId="0" fontId="49" fillId="0" borderId="15" xfId="0" applyFont="1" applyBorder="1" applyAlignment="1" applyProtection="1">
      <alignment/>
      <protection locked="0"/>
    </xf>
    <xf numFmtId="0" fontId="49" fillId="0" borderId="14" xfId="0" applyFont="1" applyBorder="1" applyAlignment="1" applyProtection="1">
      <alignment/>
      <protection locked="0"/>
    </xf>
    <xf numFmtId="0" fontId="50" fillId="0" borderId="15" xfId="0" applyFont="1" applyBorder="1" applyAlignment="1">
      <alignment/>
    </xf>
    <xf numFmtId="0" fontId="50" fillId="0" borderId="10" xfId="0" applyFont="1" applyBorder="1" applyAlignment="1">
      <alignment/>
    </xf>
    <xf numFmtId="0" fontId="49" fillId="0" borderId="94" xfId="0" applyFont="1" applyBorder="1" applyAlignment="1" applyProtection="1">
      <alignment/>
      <protection locked="0"/>
    </xf>
    <xf numFmtId="37" fontId="47" fillId="0" borderId="10" xfId="0" applyNumberFormat="1" applyFont="1" applyBorder="1" applyAlignment="1" applyProtection="1">
      <alignment/>
      <protection locked="0"/>
    </xf>
    <xf numFmtId="0" fontId="53" fillId="0" borderId="15" xfId="0" applyFont="1" applyBorder="1" applyAlignment="1" applyProtection="1">
      <alignment/>
      <protection locked="0"/>
    </xf>
    <xf numFmtId="0" fontId="47" fillId="0" borderId="15" xfId="0" applyFont="1" applyBorder="1" applyAlignment="1" applyProtection="1">
      <alignment/>
      <protection locked="0"/>
    </xf>
    <xf numFmtId="5" fontId="47" fillId="0" borderId="10" xfId="0" applyNumberFormat="1" applyFont="1" applyBorder="1" applyAlignment="1" applyProtection="1">
      <alignment/>
      <protection locked="0"/>
    </xf>
    <xf numFmtId="5" fontId="47" fillId="0" borderId="15" xfId="0" applyNumberFormat="1" applyFont="1" applyBorder="1" applyAlignment="1" applyProtection="1">
      <alignment/>
      <protection locked="0"/>
    </xf>
    <xf numFmtId="0" fontId="47" fillId="0" borderId="13" xfId="0" applyFont="1" applyBorder="1" applyAlignment="1" applyProtection="1">
      <alignment/>
      <protection locked="0"/>
    </xf>
    <xf numFmtId="37" fontId="47" fillId="0" borderId="11" xfId="0" applyNumberFormat="1" applyFont="1" applyBorder="1" applyAlignment="1" applyProtection="1">
      <alignment/>
      <protection locked="0"/>
    </xf>
    <xf numFmtId="0" fontId="47" fillId="0" borderId="11" xfId="0" applyFont="1" applyBorder="1" applyAlignment="1" applyProtection="1">
      <alignment/>
      <protection locked="0"/>
    </xf>
    <xf numFmtId="39" fontId="47" fillId="0" borderId="11" xfId="0" applyNumberFormat="1" applyFont="1" applyBorder="1" applyAlignment="1" applyProtection="1">
      <alignment/>
      <protection locked="0"/>
    </xf>
    <xf numFmtId="37" fontId="48" fillId="0" borderId="22" xfId="0" applyNumberFormat="1" applyFont="1" applyBorder="1" applyAlignment="1">
      <alignment/>
    </xf>
    <xf numFmtId="0" fontId="47" fillId="0" borderId="68" xfId="0" applyFont="1" applyBorder="1" applyAlignment="1" applyProtection="1">
      <alignment/>
      <protection locked="0"/>
    </xf>
    <xf numFmtId="164" fontId="47" fillId="0" borderId="61" xfId="0" applyNumberFormat="1" applyFont="1" applyBorder="1" applyAlignment="1" applyProtection="1">
      <alignment/>
      <protection locked="0"/>
    </xf>
    <xf numFmtId="37" fontId="47" fillId="0" borderId="61" xfId="0" applyNumberFormat="1" applyFont="1" applyBorder="1" applyAlignment="1" applyProtection="1">
      <alignment/>
      <protection locked="0"/>
    </xf>
    <xf numFmtId="0" fontId="47" fillId="0" borderId="93" xfId="0" applyFont="1" applyBorder="1" applyAlignment="1" applyProtection="1">
      <alignment/>
      <protection locked="0"/>
    </xf>
    <xf numFmtId="0" fontId="47" fillId="0" borderId="29" xfId="0" applyFont="1" applyBorder="1" applyAlignment="1" applyProtection="1">
      <alignment/>
      <protection locked="0"/>
    </xf>
    <xf numFmtId="164" fontId="47" fillId="0" borderId="29" xfId="0" applyNumberFormat="1" applyFont="1" applyBorder="1" applyAlignment="1" applyProtection="1">
      <alignment/>
      <protection locked="0"/>
    </xf>
    <xf numFmtId="5" fontId="47" fillId="0" borderId="95" xfId="0" applyNumberFormat="1" applyFont="1" applyBorder="1" applyAlignment="1" applyProtection="1">
      <alignment/>
      <protection locked="0"/>
    </xf>
    <xf numFmtId="37" fontId="47" fillId="0" borderId="21" xfId="0" applyNumberFormat="1" applyFont="1" applyBorder="1" applyAlignment="1" applyProtection="1">
      <alignment/>
      <protection locked="0"/>
    </xf>
    <xf numFmtId="0" fontId="47" fillId="0" borderId="69" xfId="0" applyFont="1" applyBorder="1" applyAlignment="1" applyProtection="1">
      <alignment/>
      <protection locked="0"/>
    </xf>
    <xf numFmtId="37" fontId="47" fillId="0" borderId="70" xfId="0" applyNumberFormat="1" applyFont="1" applyBorder="1" applyAlignment="1" applyProtection="1">
      <alignment/>
      <protection locked="0"/>
    </xf>
    <xf numFmtId="0" fontId="47" fillId="0" borderId="96" xfId="0" applyFont="1" applyBorder="1" applyAlignment="1" applyProtection="1">
      <alignment/>
      <protection locked="0"/>
    </xf>
    <xf numFmtId="167" fontId="47" fillId="0" borderId="15" xfId="0" applyNumberFormat="1" applyFont="1" applyBorder="1" applyAlignment="1" applyProtection="1">
      <alignment/>
      <protection locked="0"/>
    </xf>
    <xf numFmtId="10" fontId="47" fillId="0" borderId="15" xfId="0" applyNumberFormat="1" applyFont="1" applyBorder="1" applyAlignment="1" applyProtection="1">
      <alignment/>
      <protection locked="0"/>
    </xf>
    <xf numFmtId="5" fontId="48" fillId="0" borderId="10" xfId="0" applyNumberFormat="1" applyFont="1" applyBorder="1" applyAlignment="1">
      <alignment/>
    </xf>
    <xf numFmtId="37" fontId="48" fillId="0" borderId="10" xfId="0" applyNumberFormat="1" applyFont="1" applyBorder="1" applyAlignment="1">
      <alignment/>
    </xf>
    <xf numFmtId="0" fontId="47" fillId="0" borderId="62" xfId="0" applyFont="1" applyBorder="1" applyAlignment="1" applyProtection="1">
      <alignment/>
      <protection locked="0"/>
    </xf>
    <xf numFmtId="10" fontId="47" fillId="0" borderId="11" xfId="0" applyNumberFormat="1" applyFont="1" applyBorder="1" applyAlignment="1" applyProtection="1">
      <alignment/>
      <protection locked="0"/>
    </xf>
    <xf numFmtId="37" fontId="48" fillId="0" borderId="11" xfId="0" applyNumberFormat="1" applyFont="1" applyBorder="1" applyAlignment="1">
      <alignment/>
    </xf>
    <xf numFmtId="37" fontId="48" fillId="0" borderId="0" xfId="0" applyNumberFormat="1" applyFont="1" applyAlignment="1">
      <alignment/>
    </xf>
    <xf numFmtId="5" fontId="47" fillId="0" borderId="92" xfId="0" applyNumberFormat="1" applyFont="1" applyBorder="1" applyAlignment="1" applyProtection="1">
      <alignment/>
      <protection locked="0"/>
    </xf>
    <xf numFmtId="5" fontId="47" fillId="0" borderId="96" xfId="0" applyNumberFormat="1" applyFont="1" applyBorder="1" applyAlignment="1" applyProtection="1">
      <alignment/>
      <protection locked="0"/>
    </xf>
    <xf numFmtId="37" fontId="47" fillId="0" borderId="63" xfId="0" applyNumberFormat="1" applyFont="1" applyBorder="1" applyAlignment="1" applyProtection="1">
      <alignment/>
      <protection locked="0"/>
    </xf>
    <xf numFmtId="5" fontId="47" fillId="0" borderId="62" xfId="0" applyNumberFormat="1" applyFont="1" applyBorder="1" applyAlignment="1" applyProtection="1">
      <alignment/>
      <protection locked="0"/>
    </xf>
    <xf numFmtId="5" fontId="47" fillId="0" borderId="61" xfId="0" applyNumberFormat="1" applyFont="1" applyBorder="1" applyAlignment="1" applyProtection="1">
      <alignment/>
      <protection locked="0"/>
    </xf>
    <xf numFmtId="37" fontId="47" fillId="0" borderId="18" xfId="0" applyNumberFormat="1" applyFont="1" applyBorder="1" applyAlignment="1" applyProtection="1">
      <alignment/>
      <protection locked="0"/>
    </xf>
    <xf numFmtId="0" fontId="51" fillId="0" borderId="10" xfId="0" applyFont="1" applyBorder="1" applyAlignment="1" applyProtection="1">
      <alignment/>
      <protection locked="0"/>
    </xf>
    <xf numFmtId="37" fontId="51" fillId="0" borderId="79" xfId="0" applyNumberFormat="1" applyFont="1" applyBorder="1" applyAlignment="1" applyProtection="1">
      <alignment/>
      <protection locked="0"/>
    </xf>
    <xf numFmtId="167" fontId="47" fillId="0" borderId="15" xfId="42" applyNumberFormat="1" applyFont="1" applyBorder="1" applyAlignment="1" applyProtection="1">
      <alignment/>
      <protection locked="0"/>
    </xf>
    <xf numFmtId="10" fontId="47" fillId="0" borderId="79" xfId="57" applyNumberFormat="1" applyFont="1" applyBorder="1" applyAlignment="1" applyProtection="1">
      <alignment/>
      <protection locked="0"/>
    </xf>
    <xf numFmtId="167" fontId="48" fillId="0" borderId="15" xfId="42" applyNumberFormat="1" applyFont="1" applyBorder="1" applyAlignment="1" applyProtection="1">
      <alignment/>
      <protection/>
    </xf>
    <xf numFmtId="37" fontId="50" fillId="0" borderId="79" xfId="0" applyNumberFormat="1" applyFont="1" applyBorder="1" applyAlignment="1">
      <alignment horizontal="center"/>
    </xf>
    <xf numFmtId="37" fontId="51" fillId="0" borderId="15" xfId="0" applyNumberFormat="1" applyFont="1" applyBorder="1" applyAlignment="1" applyProtection="1">
      <alignment/>
      <protection locked="0"/>
    </xf>
    <xf numFmtId="165" fontId="47" fillId="0" borderId="15" xfId="42" applyNumberFormat="1" applyFont="1" applyBorder="1" applyAlignment="1" applyProtection="1">
      <alignment/>
      <protection locked="0"/>
    </xf>
    <xf numFmtId="168" fontId="48" fillId="0" borderId="15" xfId="42" applyNumberFormat="1" applyFont="1" applyBorder="1" applyAlignment="1" applyProtection="1">
      <alignment/>
      <protection/>
    </xf>
    <xf numFmtId="37" fontId="50" fillId="0" borderId="15" xfId="0" applyNumberFormat="1" applyFont="1" applyBorder="1" applyAlignment="1">
      <alignment horizontal="center"/>
    </xf>
    <xf numFmtId="5" fontId="50" fillId="0" borderId="30" xfId="0" applyNumberFormat="1" applyFont="1" applyBorder="1" applyAlignment="1">
      <alignment horizontal="center"/>
    </xf>
    <xf numFmtId="0" fontId="47" fillId="0" borderId="19" xfId="0" applyFont="1" applyBorder="1" applyAlignment="1" applyProtection="1">
      <alignment/>
      <protection locked="0"/>
    </xf>
    <xf numFmtId="164" fontId="47" fillId="0" borderId="19" xfId="0" applyNumberFormat="1" applyFont="1" applyBorder="1" applyAlignment="1" applyProtection="1">
      <alignment/>
      <protection locked="0"/>
    </xf>
    <xf numFmtId="37" fontId="47" fillId="0" borderId="79" xfId="0" applyNumberFormat="1" applyFont="1" applyBorder="1" applyAlignment="1" applyProtection="1">
      <alignment/>
      <protection locked="0"/>
    </xf>
    <xf numFmtId="5" fontId="47" fillId="0" borderId="79" xfId="0" applyNumberFormat="1" applyFont="1" applyBorder="1" applyAlignment="1" applyProtection="1">
      <alignment/>
      <protection locked="0"/>
    </xf>
    <xf numFmtId="10" fontId="47" fillId="0" borderId="15" xfId="57" applyNumberFormat="1" applyFont="1" applyBorder="1" applyAlignment="1" applyProtection="1">
      <alignment/>
      <protection locked="0"/>
    </xf>
    <xf numFmtId="37" fontId="54" fillId="0" borderId="79" xfId="0" applyNumberFormat="1" applyFont="1" applyBorder="1" applyAlignment="1" applyProtection="1">
      <alignment horizontal="center"/>
      <protection locked="0"/>
    </xf>
    <xf numFmtId="37" fontId="54" fillId="0" borderId="15" xfId="0" applyNumberFormat="1" applyFont="1" applyBorder="1" applyAlignment="1" applyProtection="1">
      <alignment horizontal="center"/>
      <protection locked="0"/>
    </xf>
    <xf numFmtId="0" fontId="47" fillId="0" borderId="97" xfId="0" applyFont="1" applyBorder="1" applyAlignment="1" applyProtection="1">
      <alignment/>
      <protection locked="0"/>
    </xf>
    <xf numFmtId="167" fontId="97" fillId="0" borderId="15" xfId="42" applyNumberFormat="1" applyFont="1" applyBorder="1" applyAlignment="1" applyProtection="1">
      <alignment/>
      <protection/>
    </xf>
    <xf numFmtId="37" fontId="47" fillId="0" borderId="15" xfId="0" applyNumberFormat="1" applyFont="1" applyBorder="1" applyAlignment="1" applyProtection="1">
      <alignment horizontal="center"/>
      <protection locked="0"/>
    </xf>
    <xf numFmtId="165" fontId="97" fillId="0" borderId="15" xfId="42" applyNumberFormat="1" applyFont="1" applyBorder="1" applyAlignment="1" applyProtection="1">
      <alignment/>
      <protection locked="0"/>
    </xf>
    <xf numFmtId="37" fontId="55" fillId="0" borderId="19" xfId="0" applyNumberFormat="1" applyFont="1" applyBorder="1" applyAlignment="1" applyProtection="1">
      <alignment/>
      <protection locked="0"/>
    </xf>
    <xf numFmtId="0" fontId="47" fillId="0" borderId="0" xfId="0" applyFont="1" applyAlignment="1" applyProtection="1">
      <alignment/>
      <protection locked="0"/>
    </xf>
    <xf numFmtId="164" fontId="47" fillId="0" borderId="0" xfId="0" applyNumberFormat="1" applyFont="1" applyAlignment="1" applyProtection="1">
      <alignment/>
      <protection locked="0"/>
    </xf>
    <xf numFmtId="37" fontId="51" fillId="0" borderId="23" xfId="0" applyNumberFormat="1" applyFont="1" applyBorder="1" applyAlignment="1" applyProtection="1">
      <alignment/>
      <protection locked="0"/>
    </xf>
    <xf numFmtId="165" fontId="47" fillId="0" borderId="11" xfId="42" applyNumberFormat="1" applyFont="1" applyBorder="1" applyAlignment="1" applyProtection="1">
      <alignment/>
      <protection locked="0"/>
    </xf>
    <xf numFmtId="10" fontId="47" fillId="0" borderId="23" xfId="57" applyNumberFormat="1" applyFont="1" applyBorder="1" applyAlignment="1" applyProtection="1">
      <alignment/>
      <protection locked="0"/>
    </xf>
    <xf numFmtId="37" fontId="47" fillId="0" borderId="11" xfId="0" applyNumberFormat="1" applyFont="1" applyBorder="1" applyAlignment="1" applyProtection="1">
      <alignment horizontal="center"/>
      <protection locked="0"/>
    </xf>
    <xf numFmtId="37" fontId="47" fillId="0" borderId="19" xfId="0" applyNumberFormat="1" applyFont="1" applyBorder="1" applyAlignment="1" applyProtection="1">
      <alignment/>
      <protection locked="0"/>
    </xf>
    <xf numFmtId="165" fontId="47" fillId="0" borderId="79" xfId="42" applyNumberFormat="1" applyFont="1" applyBorder="1" applyAlignment="1" applyProtection="1">
      <alignment/>
      <protection locked="0"/>
    </xf>
    <xf numFmtId="37" fontId="47" fillId="0" borderId="79" xfId="0" applyNumberFormat="1" applyFont="1" applyBorder="1" applyAlignment="1" applyProtection="1">
      <alignment horizontal="center"/>
      <protection locked="0"/>
    </xf>
    <xf numFmtId="0" fontId="55" fillId="0" borderId="10" xfId="0" applyFont="1" applyBorder="1" applyAlignment="1" applyProtection="1">
      <alignment/>
      <protection locked="0"/>
    </xf>
    <xf numFmtId="39" fontId="47" fillId="0" borderId="10" xfId="0" applyNumberFormat="1" applyFont="1" applyBorder="1" applyAlignment="1" applyProtection="1">
      <alignment/>
      <protection locked="0"/>
    </xf>
    <xf numFmtId="37" fontId="47" fillId="0" borderId="0" xfId="0" applyNumberFormat="1" applyFont="1" applyAlignment="1" applyProtection="1">
      <alignment/>
      <protection locked="0"/>
    </xf>
    <xf numFmtId="37" fontId="51" fillId="0" borderId="11" xfId="0" applyNumberFormat="1" applyFont="1" applyBorder="1" applyAlignment="1" applyProtection="1">
      <alignment/>
      <protection locked="0"/>
    </xf>
    <xf numFmtId="165" fontId="47" fillId="0" borderId="11" xfId="0" applyNumberFormat="1" applyFont="1" applyBorder="1" applyAlignment="1" applyProtection="1">
      <alignment/>
      <protection locked="0"/>
    </xf>
    <xf numFmtId="10" fontId="47" fillId="0" borderId="11" xfId="57" applyNumberFormat="1" applyFont="1" applyBorder="1" applyAlignment="1" applyProtection="1">
      <alignment/>
      <protection locked="0"/>
    </xf>
    <xf numFmtId="37" fontId="54" fillId="0" borderId="11" xfId="0" applyNumberFormat="1" applyFont="1" applyBorder="1" applyAlignment="1" applyProtection="1">
      <alignment horizontal="center"/>
      <protection locked="0"/>
    </xf>
    <xf numFmtId="0" fontId="47" fillId="0" borderId="94" xfId="0" applyFont="1" applyBorder="1" applyAlignment="1" applyProtection="1">
      <alignment/>
      <protection locked="0"/>
    </xf>
    <xf numFmtId="5" fontId="54" fillId="0" borderId="30" xfId="0" applyNumberFormat="1" applyFont="1" applyBorder="1" applyAlignment="1" applyProtection="1">
      <alignment horizontal="center"/>
      <protection locked="0"/>
    </xf>
    <xf numFmtId="37" fontId="48" fillId="0" borderId="71" xfId="0" applyNumberFormat="1" applyFont="1" applyBorder="1" applyAlignment="1">
      <alignment horizontal="center"/>
    </xf>
    <xf numFmtId="37" fontId="48" fillId="0" borderId="71" xfId="0" applyNumberFormat="1" applyFont="1" applyBorder="1" applyAlignment="1" quotePrefix="1">
      <alignment horizontal="center"/>
    </xf>
    <xf numFmtId="37" fontId="48" fillId="0" borderId="98" xfId="0" applyNumberFormat="1" applyFont="1" applyBorder="1" applyAlignment="1">
      <alignment horizontal="center"/>
    </xf>
    <xf numFmtId="0" fontId="47" fillId="0" borderId="99" xfId="0" applyFont="1" applyBorder="1" applyAlignment="1" applyProtection="1">
      <alignment/>
      <protection locked="0"/>
    </xf>
    <xf numFmtId="166" fontId="47" fillId="0" borderId="15" xfId="42" applyNumberFormat="1" applyFont="1" applyBorder="1" applyAlignment="1" applyProtection="1">
      <alignment/>
      <protection locked="0"/>
    </xf>
    <xf numFmtId="0" fontId="47" fillId="0" borderId="100" xfId="0" applyFont="1" applyBorder="1" applyAlignment="1" applyProtection="1">
      <alignment/>
      <protection locked="0"/>
    </xf>
    <xf numFmtId="5" fontId="54" fillId="0" borderId="79" xfId="0" applyNumberFormat="1" applyFont="1" applyBorder="1" applyAlignment="1" applyProtection="1">
      <alignment horizontal="center"/>
      <protection locked="0"/>
    </xf>
    <xf numFmtId="37" fontId="48" fillId="0" borderId="81" xfId="0" applyNumberFormat="1" applyFont="1" applyBorder="1" applyAlignment="1">
      <alignment horizontal="center"/>
    </xf>
    <xf numFmtId="37" fontId="48" fillId="0" borderId="92" xfId="0" applyNumberFormat="1" applyFont="1" applyBorder="1" applyAlignment="1">
      <alignment horizontal="center"/>
    </xf>
    <xf numFmtId="0" fontId="56" fillId="0" borderId="10" xfId="0" applyFont="1" applyBorder="1" applyAlignment="1" applyProtection="1">
      <alignment/>
      <protection locked="0"/>
    </xf>
    <xf numFmtId="0" fontId="56" fillId="0" borderId="21" xfId="0" applyFont="1" applyBorder="1" applyAlignment="1" applyProtection="1">
      <alignment/>
      <protection locked="0"/>
    </xf>
    <xf numFmtId="5" fontId="56" fillId="0" borderId="10" xfId="0" applyNumberFormat="1" applyFont="1" applyBorder="1" applyAlignment="1" applyProtection="1">
      <alignment/>
      <protection locked="0"/>
    </xf>
    <xf numFmtId="0" fontId="57" fillId="0" borderId="10" xfId="0" applyFont="1" applyBorder="1" applyAlignment="1" applyProtection="1">
      <alignment/>
      <protection locked="0"/>
    </xf>
    <xf numFmtId="0" fontId="58" fillId="0" borderId="21" xfId="0" applyFont="1" applyBorder="1" applyAlignment="1" applyProtection="1">
      <alignment/>
      <protection locked="0"/>
    </xf>
    <xf numFmtId="37" fontId="56" fillId="0" borderId="10" xfId="0" applyNumberFormat="1" applyFont="1" applyBorder="1" applyAlignment="1" applyProtection="1">
      <alignment/>
      <protection locked="0"/>
    </xf>
    <xf numFmtId="37" fontId="59" fillId="0" borderId="10" xfId="0" applyNumberFormat="1" applyFont="1" applyBorder="1" applyAlignment="1">
      <alignment/>
    </xf>
    <xf numFmtId="0" fontId="56" fillId="0" borderId="14" xfId="0" applyFont="1" applyBorder="1" applyAlignment="1" applyProtection="1">
      <alignment/>
      <protection locked="0"/>
    </xf>
    <xf numFmtId="0" fontId="58" fillId="0" borderId="10" xfId="0" applyFont="1" applyBorder="1" applyAlignment="1" applyProtection="1">
      <alignment/>
      <protection locked="0"/>
    </xf>
    <xf numFmtId="0" fontId="59" fillId="0" borderId="16" xfId="0" applyFont="1" applyBorder="1" applyAlignment="1">
      <alignment horizontal="center"/>
    </xf>
    <xf numFmtId="0" fontId="59" fillId="0" borderId="19" xfId="0" applyFont="1" applyBorder="1" applyAlignment="1">
      <alignment/>
    </xf>
    <xf numFmtId="0" fontId="56" fillId="0" borderId="19" xfId="0" applyFont="1" applyBorder="1" applyAlignment="1" applyProtection="1">
      <alignment/>
      <protection locked="0"/>
    </xf>
    <xf numFmtId="0" fontId="60" fillId="0" borderId="19" xfId="0" applyFont="1" applyBorder="1" applyAlignment="1">
      <alignment/>
    </xf>
    <xf numFmtId="37" fontId="57" fillId="0" borderId="101" xfId="0" applyNumberFormat="1" applyFont="1" applyBorder="1" applyAlignment="1" applyProtection="1">
      <alignment/>
      <protection locked="0"/>
    </xf>
    <xf numFmtId="5" fontId="59" fillId="0" borderId="100" xfId="0" applyNumberFormat="1" applyFont="1" applyBorder="1" applyAlignment="1">
      <alignment/>
    </xf>
    <xf numFmtId="0" fontId="59" fillId="0" borderId="13" xfId="0" applyFont="1" applyBorder="1" applyAlignment="1">
      <alignment horizontal="center"/>
    </xf>
    <xf numFmtId="0" fontId="60" fillId="0" borderId="10" xfId="0" applyFont="1" applyBorder="1" applyAlignment="1">
      <alignment/>
    </xf>
    <xf numFmtId="37" fontId="57" fillId="0" borderId="21" xfId="0" applyNumberFormat="1" applyFont="1" applyBorder="1" applyAlignment="1" applyProtection="1">
      <alignment/>
      <protection locked="0"/>
    </xf>
    <xf numFmtId="37" fontId="59" fillId="0" borderId="19" xfId="0" applyNumberFormat="1" applyFont="1" applyBorder="1" applyAlignment="1">
      <alignment/>
    </xf>
    <xf numFmtId="37" fontId="61" fillId="0" borderId="21" xfId="0" applyNumberFormat="1" applyFont="1" applyBorder="1" applyAlignment="1" applyProtection="1">
      <alignment/>
      <protection locked="0"/>
    </xf>
    <xf numFmtId="0" fontId="57" fillId="0" borderId="21" xfId="0" applyFont="1" applyBorder="1" applyAlignment="1" applyProtection="1">
      <alignment/>
      <protection locked="0"/>
    </xf>
    <xf numFmtId="5" fontId="59" fillId="0" borderId="32" xfId="0" applyNumberFormat="1" applyFont="1" applyBorder="1" applyAlignment="1">
      <alignment/>
    </xf>
    <xf numFmtId="37" fontId="56" fillId="0" borderId="15" xfId="0" applyNumberFormat="1" applyFont="1" applyBorder="1" applyAlignment="1" applyProtection="1">
      <alignment/>
      <protection locked="0"/>
    </xf>
    <xf numFmtId="0" fontId="50" fillId="0" borderId="19" xfId="0" applyFont="1" applyBorder="1" applyAlignment="1">
      <alignment/>
    </xf>
    <xf numFmtId="5" fontId="56" fillId="0" borderId="101" xfId="0" applyNumberFormat="1" applyFont="1" applyBorder="1" applyAlignment="1" applyProtection="1">
      <alignment/>
      <protection locked="0"/>
    </xf>
    <xf numFmtId="5" fontId="59" fillId="0" borderId="15" xfId="0" applyNumberFormat="1" applyFont="1" applyBorder="1" applyAlignment="1">
      <alignment/>
    </xf>
    <xf numFmtId="37" fontId="56" fillId="0" borderId="21" xfId="0" applyNumberFormat="1" applyFont="1" applyBorder="1" applyAlignment="1" applyProtection="1">
      <alignment/>
      <protection locked="0"/>
    </xf>
    <xf numFmtId="37" fontId="59" fillId="0" borderId="15" xfId="0" applyNumberFormat="1" applyFont="1" applyBorder="1" applyAlignment="1">
      <alignment/>
    </xf>
    <xf numFmtId="0" fontId="59" fillId="0" borderId="21" xfId="0" applyFont="1" applyBorder="1" applyAlignment="1">
      <alignment/>
    </xf>
    <xf numFmtId="37" fontId="50" fillId="0" borderId="10" xfId="0" applyNumberFormat="1" applyFont="1" applyBorder="1" applyAlignment="1">
      <alignment/>
    </xf>
    <xf numFmtId="0" fontId="59" fillId="0" borderId="10" xfId="0" applyFont="1" applyBorder="1" applyAlignment="1">
      <alignment/>
    </xf>
    <xf numFmtId="0" fontId="59" fillId="0" borderId="101" xfId="0" applyFont="1" applyBorder="1" applyAlignment="1">
      <alignment/>
    </xf>
    <xf numFmtId="5" fontId="59" fillId="0" borderId="19" xfId="0" applyNumberFormat="1" applyFont="1" applyBorder="1" applyAlignment="1">
      <alignment/>
    </xf>
    <xf numFmtId="5" fontId="59" fillId="0" borderId="79" xfId="0" applyNumberFormat="1" applyFont="1" applyBorder="1" applyAlignment="1">
      <alignment/>
    </xf>
    <xf numFmtId="168" fontId="47" fillId="0" borderId="15" xfId="42" applyNumberFormat="1" applyFont="1" applyBorder="1" applyAlignment="1" applyProtection="1">
      <alignment/>
      <protection locked="0"/>
    </xf>
    <xf numFmtId="0" fontId="48" fillId="0" borderId="20" xfId="0" applyFont="1" applyBorder="1" applyAlignment="1" quotePrefix="1">
      <alignment horizontal="center"/>
    </xf>
    <xf numFmtId="0" fontId="59" fillId="0" borderId="13" xfId="0" applyFont="1" applyBorder="1" applyAlignment="1" quotePrefix="1">
      <alignment horizontal="center"/>
    </xf>
    <xf numFmtId="0" fontId="27" fillId="0" borderId="0" xfId="0"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right"/>
      <protection locked="0"/>
    </xf>
    <xf numFmtId="0" fontId="20" fillId="0" borderId="11" xfId="0" applyFont="1" applyBorder="1" applyAlignment="1" applyProtection="1">
      <alignment/>
      <protection locked="0"/>
    </xf>
    <xf numFmtId="0" fontId="30" fillId="0" borderId="10" xfId="0" applyFont="1" applyBorder="1" applyAlignment="1" applyProtection="1">
      <alignment/>
      <protection locked="0"/>
    </xf>
    <xf numFmtId="0" fontId="12" fillId="0" borderId="13" xfId="0" applyFont="1" applyBorder="1" applyAlignment="1" applyProtection="1">
      <alignment/>
      <protection locked="0"/>
    </xf>
    <xf numFmtId="0" fontId="12" fillId="0" borderId="0" xfId="0" applyFont="1" applyAlignment="1" applyProtection="1">
      <alignment/>
      <protection locked="0"/>
    </xf>
    <xf numFmtId="0" fontId="12" fillId="0" borderId="11" xfId="0" applyFont="1" applyBorder="1" applyAlignment="1" applyProtection="1">
      <alignment/>
      <protection locked="0"/>
    </xf>
    <xf numFmtId="0" fontId="12" fillId="0" borderId="14" xfId="0" applyFont="1" applyBorder="1" applyAlignment="1" applyProtection="1">
      <alignment/>
      <protection locked="0"/>
    </xf>
    <xf numFmtId="0" fontId="12" fillId="0" borderId="10" xfId="0" applyFont="1" applyBorder="1" applyAlignment="1" applyProtection="1">
      <alignment/>
      <protection locked="0"/>
    </xf>
    <xf numFmtId="0" fontId="12" fillId="0" borderId="15" xfId="0" applyFont="1" applyBorder="1" applyAlignment="1" applyProtection="1">
      <alignment/>
      <protection locked="0"/>
    </xf>
    <xf numFmtId="0" fontId="4" fillId="0" borderId="17" xfId="0" applyFont="1" applyBorder="1" applyAlignment="1" applyProtection="1">
      <alignment/>
      <protection locked="0"/>
    </xf>
    <xf numFmtId="0" fontId="0" fillId="0" borderId="17" xfId="0" applyBorder="1" applyAlignment="1" applyProtection="1">
      <alignment/>
      <protection locked="0"/>
    </xf>
    <xf numFmtId="0" fontId="0" fillId="35" borderId="102" xfId="0" applyFill="1" applyBorder="1" applyAlignment="1" applyProtection="1">
      <alignment/>
      <protection locked="0"/>
    </xf>
    <xf numFmtId="0" fontId="0" fillId="35" borderId="103" xfId="0" applyFill="1" applyBorder="1" applyAlignment="1" applyProtection="1">
      <alignment/>
      <protection locked="0"/>
    </xf>
    <xf numFmtId="169" fontId="0" fillId="35" borderId="103" xfId="0" applyNumberFormat="1" applyFill="1" applyBorder="1" applyAlignment="1" applyProtection="1">
      <alignment horizontal="left"/>
      <protection locked="0"/>
    </xf>
    <xf numFmtId="0" fontId="0" fillId="35" borderId="102" xfId="0" applyFill="1" applyBorder="1" applyAlignment="1" applyProtection="1" quotePrefix="1">
      <alignment/>
      <protection locked="0"/>
    </xf>
    <xf numFmtId="0" fontId="0" fillId="35" borderId="104" xfId="0" applyFill="1" applyBorder="1" applyAlignment="1" applyProtection="1" quotePrefix="1">
      <alignment/>
      <protection locked="0"/>
    </xf>
    <xf numFmtId="0" fontId="0" fillId="35" borderId="103" xfId="0" applyFont="1" applyFill="1" applyBorder="1" applyAlignment="1" applyProtection="1">
      <alignment/>
      <protection locked="0"/>
    </xf>
    <xf numFmtId="14" fontId="0" fillId="35" borderId="103" xfId="0" applyNumberFormat="1" applyFont="1" applyFill="1" applyBorder="1" applyAlignment="1" applyProtection="1">
      <alignment/>
      <protection locked="0"/>
    </xf>
    <xf numFmtId="169" fontId="8" fillId="0" borderId="17" xfId="0" applyNumberFormat="1" applyFont="1" applyBorder="1" applyAlignment="1">
      <alignment horizontal="left"/>
    </xf>
    <xf numFmtId="169" fontId="8" fillId="0" borderId="23" xfId="0" applyNumberFormat="1" applyFont="1" applyBorder="1" applyAlignment="1">
      <alignment horizontal="left"/>
    </xf>
    <xf numFmtId="169" fontId="11" fillId="0" borderId="54" xfId="0" applyNumberFormat="1"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1</xdr:row>
      <xdr:rowOff>47625</xdr:rowOff>
    </xdr:from>
    <xdr:to>
      <xdr:col>7</xdr:col>
      <xdr:colOff>552450</xdr:colOff>
      <xdr:row>26</xdr:row>
      <xdr:rowOff>171450</xdr:rowOff>
    </xdr:to>
    <xdr:sp>
      <xdr:nvSpPr>
        <xdr:cNvPr id="1" name="TextBox 1"/>
        <xdr:cNvSpPr txBox="1">
          <a:spLocks noChangeArrowheads="1"/>
        </xdr:cNvSpPr>
      </xdr:nvSpPr>
      <xdr:spPr>
        <a:xfrm>
          <a:off x="5210175" y="247650"/>
          <a:ext cx="3381375" cy="4886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How to Use this Spreadsheet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On the ID tab, complete the pertinent information such as name, statement date, and contact</a:t>
          </a:r>
          <a:r>
            <a:rPr lang="en-US" cap="none" sz="1100" b="0" i="0" u="none" baseline="0">
              <a:solidFill>
                <a:srgbClr val="000000"/>
              </a:solidFill>
              <a:latin typeface="Calibri"/>
              <a:ea typeface="Calibri"/>
              <a:cs typeface="Calibri"/>
            </a:rPr>
            <a:t> info.
</a:t>
          </a:r>
          <a:r>
            <a:rPr lang="en-US" cap="none" sz="1100" b="0" i="0" u="none" baseline="0">
              <a:solidFill>
                <a:srgbClr val="000000"/>
              </a:solidFill>
              <a:latin typeface="Calibri"/>
              <a:ea typeface="Calibri"/>
              <a:cs typeface="Calibri"/>
            </a:rPr>
            <a:t>2. Click on the Curr.Bal.Sht tab - this tab is the front page of the balance sheet. Notice any category that has a schedule should be filled out on the shedule page and the result will be automatically brought to the front page.
</a:t>
          </a:r>
          <a:r>
            <a:rPr lang="en-US" cap="none" sz="1100" b="0" i="0" u="none" baseline="0">
              <a:solidFill>
                <a:srgbClr val="000000"/>
              </a:solidFill>
              <a:latin typeface="Calibri"/>
              <a:ea typeface="Calibri"/>
              <a:cs typeface="Calibri"/>
            </a:rPr>
            <a:t>3. For items that have a schedule - clici on the Cur.BalSht Sch tab - this tab allows you to give details about the balance sheet items. Be as specific as possible. This is especially critical for debt items. Loan terms such as debt holder, interest rate, payment amount, payment frequency, and current balance are critical to conveying an accurate liability position. The more details that are provided for the asset items, the more complete the picture of your asset strengths will be.
</a:t>
          </a:r>
          <a:r>
            <a:rPr lang="en-US" cap="none" sz="1100" b="0" i="0" u="none" baseline="0">
              <a:solidFill>
                <a:srgbClr val="000000"/>
              </a:solidFill>
              <a:latin typeface="Calibri"/>
              <a:ea typeface="Calibri"/>
              <a:cs typeface="Calibri"/>
            </a:rPr>
            <a:t>4. As a general note, try not to overwrite any cell that has a formula. This will likely lead to calculation errors that could otherwise be avoided. Let the worksheet do the work for you! As always, if you have any questions on how best to convey your particular balance sheet items, please give us a call.
</a:t>
          </a:r>
          <a:r>
            <a:rPr lang="en-US" cap="none" sz="1100" b="0" i="0" u="none" baseline="0">
              <a:solidFill>
                <a:srgbClr val="000000"/>
              </a:solidFill>
              <a:latin typeface="Calibri"/>
              <a:ea typeface="Calibri"/>
              <a:cs typeface="Calibri"/>
            </a:rPr>
            <a:t>5. The buttons are meant for your convenience. Buttons allow you to move quickly between the front page of the balance sheet and its schedule pages. At the top of each page, print buttons allow for quick printing of the desired page.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2:C16"/>
  <sheetViews>
    <sheetView tabSelected="1" zoomScalePageLayoutView="0" workbookViewId="0" topLeftCell="A1">
      <selection activeCell="B21" sqref="B21"/>
    </sheetView>
  </sheetViews>
  <sheetFormatPr defaultColWidth="8.88671875" defaultRowHeight="15"/>
  <cols>
    <col min="1" max="1" width="22.6640625" style="399" bestFit="1" customWidth="1"/>
    <col min="2" max="2" width="26.6640625" style="0" customWidth="1"/>
  </cols>
  <sheetData>
    <row r="2" spans="1:3" ht="15">
      <c r="A2" s="399" t="s">
        <v>222</v>
      </c>
      <c r="B2" s="627"/>
      <c r="C2" t="s">
        <v>161</v>
      </c>
    </row>
    <row r="3" spans="1:3" ht="15">
      <c r="A3" s="399" t="s">
        <v>223</v>
      </c>
      <c r="B3" s="628"/>
      <c r="C3" t="s">
        <v>161</v>
      </c>
    </row>
    <row r="4" spans="1:3" ht="15">
      <c r="A4" s="399" t="s">
        <v>182</v>
      </c>
      <c r="B4" s="629"/>
      <c r="C4" t="s">
        <v>161</v>
      </c>
    </row>
    <row r="5" ht="15">
      <c r="B5" s="615"/>
    </row>
    <row r="6" spans="1:3" ht="15">
      <c r="A6" s="399" t="s">
        <v>214</v>
      </c>
      <c r="B6" s="627"/>
      <c r="C6" t="s">
        <v>161</v>
      </c>
    </row>
    <row r="7" spans="1:2" ht="15">
      <c r="A7" s="399" t="s">
        <v>224</v>
      </c>
      <c r="B7" s="627"/>
    </row>
    <row r="8" spans="2:3" ht="15">
      <c r="B8" s="615"/>
      <c r="C8" t="s">
        <v>161</v>
      </c>
    </row>
    <row r="9" spans="1:3" ht="15">
      <c r="A9" s="399" t="s">
        <v>215</v>
      </c>
      <c r="B9" s="630"/>
      <c r="C9" t="s">
        <v>227</v>
      </c>
    </row>
    <row r="10" spans="1:3" ht="15">
      <c r="A10" s="399" t="s">
        <v>216</v>
      </c>
      <c r="B10" s="631"/>
      <c r="C10" t="s">
        <v>227</v>
      </c>
    </row>
    <row r="11" spans="2:3" ht="15">
      <c r="B11" s="615"/>
      <c r="C11" t="s">
        <v>161</v>
      </c>
    </row>
    <row r="12" spans="1:3" ht="15">
      <c r="A12" s="399" t="s">
        <v>217</v>
      </c>
      <c r="B12" s="627"/>
      <c r="C12" t="s">
        <v>161</v>
      </c>
    </row>
    <row r="13" spans="1:3" ht="15">
      <c r="A13" s="399" t="s">
        <v>218</v>
      </c>
      <c r="B13" s="628"/>
      <c r="C13" t="s">
        <v>161</v>
      </c>
    </row>
    <row r="14" spans="1:3" ht="15">
      <c r="A14" s="399" t="s">
        <v>219</v>
      </c>
      <c r="B14" s="628"/>
      <c r="C14" t="s">
        <v>161</v>
      </c>
    </row>
    <row r="15" spans="1:3" ht="15">
      <c r="A15" s="399" t="s">
        <v>220</v>
      </c>
      <c r="B15" s="632"/>
      <c r="C15" t="s">
        <v>161</v>
      </c>
    </row>
    <row r="16" spans="1:3" ht="15">
      <c r="A16" s="399" t="s">
        <v>221</v>
      </c>
      <c r="B16" s="633"/>
      <c r="C16" t="s">
        <v>161</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transitionEvaluation="1">
    <pageSetUpPr fitToPage="1"/>
  </sheetPr>
  <dimension ref="A1:O8005"/>
  <sheetViews>
    <sheetView showGridLines="0" showZeros="0" zoomScale="93" zoomScaleNormal="93" zoomScaleSheetLayoutView="100" zoomScalePageLayoutView="0" workbookViewId="0" topLeftCell="B1">
      <selection activeCell="D8" sqref="D8"/>
    </sheetView>
  </sheetViews>
  <sheetFormatPr defaultColWidth="9.77734375" defaultRowHeight="15"/>
  <cols>
    <col min="1" max="1" width="2.77734375" style="0" hidden="1" customWidth="1"/>
    <col min="2" max="2" width="3.77734375" style="0" customWidth="1"/>
    <col min="3" max="3" width="13.77734375" style="0" customWidth="1"/>
    <col min="4" max="4" width="9.77734375" style="0" customWidth="1"/>
    <col min="5" max="5" width="3.77734375" style="0" customWidth="1"/>
    <col min="6" max="6" width="7.77734375" style="0" customWidth="1"/>
    <col min="7" max="7" width="10.77734375" style="0" customWidth="1"/>
    <col min="8" max="8" width="1.77734375" style="0" customWidth="1"/>
    <col min="9" max="9" width="3.77734375" style="0" customWidth="1"/>
    <col min="10" max="10" width="13.77734375" style="0" customWidth="1"/>
    <col min="11" max="11" width="12.77734375" style="0" customWidth="1"/>
    <col min="12" max="12" width="7.77734375" style="0" customWidth="1"/>
    <col min="13" max="13" width="10.77734375" style="0" customWidth="1"/>
    <col min="14" max="14" width="2.77734375" style="0" hidden="1" customWidth="1"/>
  </cols>
  <sheetData>
    <row r="1" spans="2:13" ht="60" customHeight="1">
      <c r="B1" s="37" t="s">
        <v>231</v>
      </c>
      <c r="C1" s="38"/>
      <c r="D1" s="37"/>
      <c r="E1" s="4"/>
      <c r="F1" s="37"/>
      <c r="G1" s="4"/>
      <c r="H1" s="39"/>
      <c r="I1" s="39"/>
      <c r="J1" s="39"/>
      <c r="K1" s="4"/>
      <c r="L1" s="4"/>
      <c r="M1" s="4"/>
    </row>
    <row r="2" spans="2:14" ht="25.5" customHeight="1" hidden="1">
      <c r="B2" s="37" t="s">
        <v>179</v>
      </c>
      <c r="C2" s="4"/>
      <c r="D2" s="37"/>
      <c r="E2" s="4"/>
      <c r="F2" s="37"/>
      <c r="G2" s="4"/>
      <c r="H2" s="39"/>
      <c r="I2" s="39"/>
      <c r="J2" s="39"/>
      <c r="K2" s="4"/>
      <c r="L2" s="4"/>
      <c r="M2" s="4"/>
    </row>
    <row r="3" spans="2:13" ht="15" customHeight="1">
      <c r="B3" s="40" t="s">
        <v>181</v>
      </c>
      <c r="C3" s="41"/>
      <c r="D3" s="41">
        <f>'I.D.'!B2</f>
        <v>0</v>
      </c>
      <c r="E3" s="41"/>
      <c r="F3" s="625"/>
      <c r="G3" s="625"/>
      <c r="H3" s="626"/>
      <c r="I3" s="626"/>
      <c r="J3" s="626"/>
      <c r="K3" s="41" t="s">
        <v>182</v>
      </c>
      <c r="L3" s="634">
        <f>'I.D.'!B4</f>
        <v>0</v>
      </c>
      <c r="M3" s="635"/>
    </row>
    <row r="4" spans="2:13" ht="15" customHeight="1">
      <c r="B4" s="19"/>
      <c r="C4" s="2"/>
      <c r="D4" s="2">
        <f>'I.D.'!B3</f>
        <v>0</v>
      </c>
      <c r="E4" s="2"/>
      <c r="F4" s="2"/>
      <c r="G4" s="400" t="s">
        <v>225</v>
      </c>
      <c r="H4" s="401"/>
      <c r="I4" s="402">
        <f>'I.D.'!B9</f>
        <v>0</v>
      </c>
      <c r="K4" s="2"/>
      <c r="L4" s="27"/>
      <c r="M4" s="8"/>
    </row>
    <row r="5" spans="2:13" ht="13.5" customHeight="1">
      <c r="B5" s="23"/>
      <c r="D5" s="2">
        <f>'I.D.'!B6</f>
        <v>0</v>
      </c>
      <c r="G5" s="400" t="s">
        <v>226</v>
      </c>
      <c r="H5" s="401" t="s">
        <v>161</v>
      </c>
      <c r="I5" s="402">
        <f>'I.D.'!B10</f>
        <v>0</v>
      </c>
      <c r="J5" s="2"/>
      <c r="K5" s="2"/>
      <c r="L5" s="27"/>
      <c r="M5" s="8"/>
    </row>
    <row r="6" spans="2:13" ht="13.5" customHeight="1">
      <c r="B6" s="30"/>
      <c r="C6" s="28"/>
      <c r="D6" s="2">
        <f>'I.D.'!B7</f>
        <v>0</v>
      </c>
      <c r="E6" s="28"/>
      <c r="G6" s="28"/>
      <c r="K6" s="28"/>
      <c r="L6" s="43"/>
      <c r="M6" s="29"/>
    </row>
    <row r="7" spans="2:14" ht="15" customHeight="1">
      <c r="B7" s="44" t="s">
        <v>183</v>
      </c>
      <c r="C7" s="45"/>
      <c r="D7" s="45"/>
      <c r="E7" s="45"/>
      <c r="F7" s="45"/>
      <c r="G7" s="346" t="s">
        <v>164</v>
      </c>
      <c r="H7" s="46"/>
      <c r="I7" s="47"/>
      <c r="J7" s="45"/>
      <c r="K7" s="45"/>
      <c r="L7" s="45"/>
      <c r="M7" s="347" t="s">
        <v>164</v>
      </c>
      <c r="N7" s="11"/>
    </row>
    <row r="8" spans="2:13" ht="12.75" customHeight="1">
      <c r="B8" s="48" t="s">
        <v>184</v>
      </c>
      <c r="C8" s="348" t="s">
        <v>185</v>
      </c>
      <c r="D8" s="577"/>
      <c r="E8" s="577"/>
      <c r="F8" s="578"/>
      <c r="G8" s="579"/>
      <c r="H8" s="49"/>
      <c r="I8" s="28" t="s">
        <v>186</v>
      </c>
      <c r="J8" s="3"/>
      <c r="K8" s="3"/>
      <c r="L8" s="50" t="s">
        <v>187</v>
      </c>
      <c r="M8" s="602">
        <f>'Cur.BalSht Sch'!N88</f>
        <v>0</v>
      </c>
    </row>
    <row r="9" spans="2:13" ht="12.75" customHeight="1">
      <c r="B9" s="19"/>
      <c r="C9" s="348" t="s">
        <v>185</v>
      </c>
      <c r="D9" s="577"/>
      <c r="E9" s="580"/>
      <c r="F9" s="581"/>
      <c r="G9" s="582"/>
      <c r="H9" s="54"/>
      <c r="I9" s="28" t="s">
        <v>188</v>
      </c>
      <c r="J9" s="28"/>
      <c r="K9" s="28"/>
      <c r="L9" s="50" t="s">
        <v>189</v>
      </c>
      <c r="M9" s="604">
        <f>'Cur.BalSht Sch'!K78+'Cur.BalSht Sch'!O88</f>
        <v>0</v>
      </c>
    </row>
    <row r="10" spans="2:13" ht="12.75" customHeight="1">
      <c r="B10" s="19"/>
      <c r="C10" s="348" t="s">
        <v>185</v>
      </c>
      <c r="D10" s="577"/>
      <c r="E10" s="580"/>
      <c r="F10" s="581"/>
      <c r="G10" s="582"/>
      <c r="H10" s="54"/>
      <c r="I10" s="28" t="s">
        <v>190</v>
      </c>
      <c r="J10" s="28"/>
      <c r="K10" s="28"/>
      <c r="L10" s="50" t="s">
        <v>191</v>
      </c>
      <c r="M10" s="604">
        <f>'Cur.BalSht Sch'!K53</f>
        <v>0</v>
      </c>
    </row>
    <row r="11" spans="2:13" ht="12.75" customHeight="1">
      <c r="B11" s="398" t="s">
        <v>192</v>
      </c>
      <c r="C11" s="11"/>
      <c r="D11" s="577"/>
      <c r="E11" s="580"/>
      <c r="F11" s="581"/>
      <c r="G11" s="582"/>
      <c r="H11" s="54"/>
      <c r="I11" s="28" t="s">
        <v>193</v>
      </c>
      <c r="J11" s="28"/>
      <c r="K11" s="28"/>
      <c r="L11" s="50" t="s">
        <v>194</v>
      </c>
      <c r="M11" s="604">
        <f>'Cur.BalSht Sch'!K25</f>
        <v>0</v>
      </c>
    </row>
    <row r="12" spans="1:13" ht="12.75" customHeight="1">
      <c r="A12" s="2"/>
      <c r="B12" s="30" t="s">
        <v>195</v>
      </c>
      <c r="C12" s="28"/>
      <c r="D12" s="28"/>
      <c r="E12" s="9"/>
      <c r="F12" s="50" t="s">
        <v>196</v>
      </c>
      <c r="G12" s="583">
        <f>'Cur.BalSht Sch'!H233</f>
        <v>0</v>
      </c>
      <c r="H12" s="54"/>
      <c r="I12" s="577" t="s">
        <v>197</v>
      </c>
      <c r="J12" s="577"/>
      <c r="K12" s="577"/>
      <c r="L12" s="603"/>
      <c r="M12" s="599"/>
    </row>
    <row r="13" spans="2:13" ht="12.75" customHeight="1">
      <c r="B13" s="30" t="s">
        <v>198</v>
      </c>
      <c r="C13" s="28"/>
      <c r="D13" s="28"/>
      <c r="E13" s="9" t="s">
        <v>161</v>
      </c>
      <c r="F13" s="50" t="s">
        <v>199</v>
      </c>
      <c r="G13" s="583">
        <f>'Cur.BalSht Sch'!G98</f>
        <v>0</v>
      </c>
      <c r="H13" s="54"/>
      <c r="I13" s="577" t="s">
        <v>200</v>
      </c>
      <c r="J13" s="577"/>
      <c r="K13" s="577"/>
      <c r="L13" s="603"/>
      <c r="M13" s="599"/>
    </row>
    <row r="14" spans="2:13" ht="12.75" customHeight="1">
      <c r="B14" s="30" t="s">
        <v>201</v>
      </c>
      <c r="C14" s="28"/>
      <c r="D14" s="28"/>
      <c r="E14" s="9" t="s">
        <v>161</v>
      </c>
      <c r="F14" s="50" t="s">
        <v>202</v>
      </c>
      <c r="G14" s="583">
        <f>'Cur.BalSht Sch'!N98+'Cur.BalSht Sch'!K98</f>
        <v>0</v>
      </c>
      <c r="H14" s="54"/>
      <c r="I14" s="577"/>
      <c r="J14" s="577"/>
      <c r="K14" s="577"/>
      <c r="L14" s="603"/>
      <c r="M14" s="599"/>
    </row>
    <row r="15" spans="2:13" ht="12.75" customHeight="1">
      <c r="B15" s="30" t="s">
        <v>203</v>
      </c>
      <c r="C15" s="28"/>
      <c r="D15" s="28"/>
      <c r="E15" s="9"/>
      <c r="F15" s="50" t="s">
        <v>204</v>
      </c>
      <c r="G15" s="583">
        <f>'Cur.BalSht Sch'!G111</f>
        <v>0</v>
      </c>
      <c r="H15" s="54"/>
      <c r="I15" s="577"/>
      <c r="J15" s="577"/>
      <c r="K15" s="577"/>
      <c r="L15" s="603"/>
      <c r="M15" s="599"/>
    </row>
    <row r="16" spans="2:13" ht="12.75" customHeight="1">
      <c r="B16" s="30" t="s">
        <v>205</v>
      </c>
      <c r="C16" s="28"/>
      <c r="D16" s="9"/>
      <c r="E16" s="9"/>
      <c r="F16" s="50" t="s">
        <v>206</v>
      </c>
      <c r="G16" s="583">
        <f>'Cur.BalSht Sch'!O111</f>
        <v>0</v>
      </c>
      <c r="H16" s="49"/>
      <c r="I16" s="2" t="s">
        <v>207</v>
      </c>
      <c r="J16" s="2"/>
      <c r="K16" s="2"/>
      <c r="L16" s="57"/>
      <c r="M16" s="55">
        <f>'Cur.BalSht Sch'!N53</f>
        <v>0</v>
      </c>
    </row>
    <row r="17" spans="2:13" ht="12.75" customHeight="1">
      <c r="B17" s="30" t="s">
        <v>208</v>
      </c>
      <c r="C17" s="28"/>
      <c r="D17" s="28"/>
      <c r="E17" s="28"/>
      <c r="F17" s="50" t="s">
        <v>209</v>
      </c>
      <c r="G17" s="583">
        <f>'Cur.BalSht Sch'!G133</f>
        <v>0</v>
      </c>
      <c r="H17" s="54"/>
      <c r="I17" s="2" t="s">
        <v>210</v>
      </c>
      <c r="J17" s="2"/>
      <c r="K17" s="2"/>
      <c r="L17" s="57"/>
      <c r="M17" s="55">
        <f>'Cur.BalSht Sch'!N25</f>
        <v>0</v>
      </c>
    </row>
    <row r="18" spans="2:14" ht="12.75" customHeight="1">
      <c r="B18" s="30" t="s">
        <v>211</v>
      </c>
      <c r="C18" s="28"/>
      <c r="D18" s="28"/>
      <c r="E18" s="28"/>
      <c r="F18" s="50" t="s">
        <v>212</v>
      </c>
      <c r="G18" s="583">
        <f>'Cur.BalSht Sch'!G146</f>
        <v>0</v>
      </c>
      <c r="H18" s="54"/>
      <c r="I18" s="58" t="s">
        <v>213</v>
      </c>
      <c r="J18" s="41"/>
      <c r="K18" s="41"/>
      <c r="L18" s="41"/>
      <c r="M18" s="59"/>
      <c r="N18" s="23"/>
    </row>
    <row r="19" spans="2:14" ht="12.75" customHeight="1">
      <c r="B19" s="30" t="s">
        <v>0</v>
      </c>
      <c r="C19" s="28"/>
      <c r="D19" s="28"/>
      <c r="E19" s="28"/>
      <c r="F19" s="50" t="s">
        <v>1</v>
      </c>
      <c r="G19" s="583">
        <f>'Cur.BalSht Sch'!O146</f>
        <v>0</v>
      </c>
      <c r="H19" s="54"/>
      <c r="I19" s="2"/>
      <c r="J19" s="60" t="s">
        <v>2</v>
      </c>
      <c r="K19" s="60" t="s">
        <v>3</v>
      </c>
      <c r="L19" s="18" t="s">
        <v>189</v>
      </c>
      <c r="M19" s="61"/>
      <c r="N19" s="23"/>
    </row>
    <row r="20" spans="2:14" ht="12.75" customHeight="1">
      <c r="B20" s="584"/>
      <c r="C20" s="577"/>
      <c r="D20" s="577"/>
      <c r="E20" s="577"/>
      <c r="F20" s="578"/>
      <c r="G20" s="582"/>
      <c r="H20" s="62"/>
      <c r="I20" s="609">
        <f>'Cur.BalSht Sch'!A59</f>
        <v>0</v>
      </c>
      <c r="J20" s="609"/>
      <c r="K20" s="609">
        <f>'Cur.BalSht Sch'!E59</f>
        <v>0</v>
      </c>
      <c r="L20" s="608"/>
      <c r="M20" s="610">
        <f>'Cur.BalSht Sch'!J59</f>
        <v>0</v>
      </c>
      <c r="N20" s="23"/>
    </row>
    <row r="21" spans="2:13" ht="12.75" customHeight="1">
      <c r="B21" s="584"/>
      <c r="C21" s="577"/>
      <c r="D21" s="577"/>
      <c r="E21" s="577"/>
      <c r="F21" s="578"/>
      <c r="G21" s="582"/>
      <c r="H21" s="49"/>
      <c r="I21" s="609">
        <f>'Cur.BalSht Sch'!A60</f>
        <v>0</v>
      </c>
      <c r="J21" s="587"/>
      <c r="K21" s="609">
        <f>'Cur.BalSht Sch'!E60</f>
        <v>0</v>
      </c>
      <c r="L21" s="608"/>
      <c r="M21" s="604">
        <f>'Cur.BalSht Sch'!J60</f>
        <v>0</v>
      </c>
    </row>
    <row r="22" spans="2:13" ht="12.75" customHeight="1">
      <c r="B22" s="584"/>
      <c r="C22" s="577"/>
      <c r="D22" s="577"/>
      <c r="E22" s="577"/>
      <c r="F22" s="578"/>
      <c r="G22" s="582"/>
      <c r="H22" s="49"/>
      <c r="I22" s="609">
        <f>'Cur.BalSht Sch'!A61</f>
        <v>0</v>
      </c>
      <c r="J22" s="587"/>
      <c r="K22" s="609">
        <f>'Cur.BalSht Sch'!E61</f>
        <v>0</v>
      </c>
      <c r="L22" s="608"/>
      <c r="M22" s="604">
        <f>'Cur.BalSht Sch'!J61</f>
        <v>0</v>
      </c>
    </row>
    <row r="23" spans="1:13" ht="12.75" customHeight="1">
      <c r="A23" t="s">
        <v>161</v>
      </c>
      <c r="B23" s="584"/>
      <c r="C23" s="577"/>
      <c r="D23" s="577"/>
      <c r="E23" s="577"/>
      <c r="F23" s="578"/>
      <c r="G23" s="582"/>
      <c r="H23" s="49"/>
      <c r="I23" s="609">
        <f>'Cur.BalSht Sch'!A62</f>
        <v>0</v>
      </c>
      <c r="J23" s="587"/>
      <c r="K23" s="609">
        <f>'Cur.BalSht Sch'!E62</f>
        <v>0</v>
      </c>
      <c r="L23" s="608"/>
      <c r="M23" s="604">
        <f>'Cur.BalSht Sch'!J62</f>
        <v>0</v>
      </c>
    </row>
    <row r="24" spans="1:13" ht="12.75" customHeight="1" hidden="1">
      <c r="A24" t="s">
        <v>161</v>
      </c>
      <c r="B24" s="584"/>
      <c r="C24" s="577"/>
      <c r="D24" s="577"/>
      <c r="E24" s="577"/>
      <c r="F24" s="578"/>
      <c r="G24" s="582"/>
      <c r="H24" s="49"/>
      <c r="I24" s="609">
        <f>'Cur.BalSht Sch'!A63</f>
        <v>0</v>
      </c>
      <c r="J24" s="587"/>
      <c r="K24" s="609">
        <f>'Cur.BalSht Sch'!E63</f>
        <v>0</v>
      </c>
      <c r="L24" s="608"/>
      <c r="M24" s="604">
        <f>'Cur.BalSht Sch'!J63</f>
        <v>0</v>
      </c>
    </row>
    <row r="25" spans="1:13" ht="12.75" customHeight="1" hidden="1">
      <c r="A25" t="s">
        <v>161</v>
      </c>
      <c r="B25" s="584"/>
      <c r="C25" s="577"/>
      <c r="D25" s="577"/>
      <c r="E25" s="577"/>
      <c r="F25" s="578"/>
      <c r="G25" s="582"/>
      <c r="H25" s="49"/>
      <c r="I25" s="609">
        <f>'Cur.BalSht Sch'!A64</f>
        <v>0</v>
      </c>
      <c r="J25" s="587"/>
      <c r="K25" s="609">
        <f>'Cur.BalSht Sch'!E64</f>
        <v>0</v>
      </c>
      <c r="L25" s="608"/>
      <c r="M25" s="604">
        <f>'Cur.BalSht Sch'!J64</f>
        <v>0</v>
      </c>
    </row>
    <row r="26" spans="1:13" ht="12.75" customHeight="1" hidden="1">
      <c r="A26" t="s">
        <v>161</v>
      </c>
      <c r="B26" s="584"/>
      <c r="C26" s="577"/>
      <c r="D26" s="577"/>
      <c r="E26" s="577"/>
      <c r="F26" s="578"/>
      <c r="G26" s="582"/>
      <c r="H26" s="49"/>
      <c r="I26" s="609">
        <f>'Cur.BalSht Sch'!A65</f>
        <v>0</v>
      </c>
      <c r="J26" s="587"/>
      <c r="K26" s="609">
        <f>'Cur.BalSht Sch'!E65</f>
        <v>0</v>
      </c>
      <c r="L26" s="608"/>
      <c r="M26" s="604">
        <f>'Cur.BalSht Sch'!J65</f>
        <v>0</v>
      </c>
    </row>
    <row r="27" spans="1:13" ht="12.75" customHeight="1" hidden="1">
      <c r="A27" t="s">
        <v>161</v>
      </c>
      <c r="B27" s="584"/>
      <c r="C27" s="577"/>
      <c r="D27" s="577"/>
      <c r="E27" s="577"/>
      <c r="F27" s="578"/>
      <c r="G27" s="582"/>
      <c r="H27" s="49"/>
      <c r="I27" s="609">
        <f>'Cur.BalSht Sch'!A66</f>
        <v>0</v>
      </c>
      <c r="J27" s="587"/>
      <c r="K27" s="609">
        <f>'Cur.BalSht Sch'!E66</f>
        <v>0</v>
      </c>
      <c r="L27" s="608"/>
      <c r="M27" s="604">
        <f>'Cur.BalSht Sch'!J66</f>
        <v>0</v>
      </c>
    </row>
    <row r="28" spans="2:13" ht="12.75" customHeight="1">
      <c r="B28" s="584"/>
      <c r="C28" s="577"/>
      <c r="D28" s="577"/>
      <c r="E28" s="577"/>
      <c r="F28" s="578"/>
      <c r="G28" s="582"/>
      <c r="H28" s="49"/>
      <c r="I28" s="609">
        <f>'Cur.BalSht Sch'!A69</f>
        <v>0</v>
      </c>
      <c r="J28" s="587"/>
      <c r="K28" s="609">
        <f>'Cur.BalSht Sch'!E69</f>
        <v>0</v>
      </c>
      <c r="L28" s="608"/>
      <c r="M28" s="604">
        <f>'Cur.BalSht Sch'!J69</f>
        <v>0</v>
      </c>
    </row>
    <row r="29" spans="2:13" ht="12.75" customHeight="1">
      <c r="B29" s="584"/>
      <c r="C29" s="577"/>
      <c r="D29" s="577"/>
      <c r="E29" s="577"/>
      <c r="F29" s="578"/>
      <c r="G29" s="582"/>
      <c r="H29" s="49"/>
      <c r="I29" s="609">
        <f>'Cur.BalSht Sch'!A70</f>
        <v>0</v>
      </c>
      <c r="J29" s="587"/>
      <c r="K29" s="609">
        <f>'Cur.BalSht Sch'!E70</f>
        <v>0</v>
      </c>
      <c r="L29" s="608"/>
      <c r="M29" s="604">
        <f>'Cur.BalSht Sch'!J70</f>
        <v>0</v>
      </c>
    </row>
    <row r="30" spans="1:13" ht="12.75" customHeight="1">
      <c r="A30" t="s">
        <v>161</v>
      </c>
      <c r="B30" s="584"/>
      <c r="C30" s="577"/>
      <c r="D30" s="577"/>
      <c r="E30" s="577"/>
      <c r="F30" s="578"/>
      <c r="G30" s="582"/>
      <c r="H30" s="49"/>
      <c r="I30" s="609">
        <f>'Cur.BalSht Sch'!A71</f>
        <v>0</v>
      </c>
      <c r="J30" s="587"/>
      <c r="K30" s="609">
        <f>'Cur.BalSht Sch'!E71</f>
        <v>0</v>
      </c>
      <c r="L30" s="608"/>
      <c r="M30" s="604">
        <f>'Cur.BalSht Sch'!J71</f>
        <v>0</v>
      </c>
    </row>
    <row r="31" spans="1:13" ht="12.75" customHeight="1" thickBot="1">
      <c r="A31" t="s">
        <v>161</v>
      </c>
      <c r="B31" s="584"/>
      <c r="C31" s="577"/>
      <c r="D31" s="577"/>
      <c r="E31" s="577"/>
      <c r="F31" s="578"/>
      <c r="G31" s="582"/>
      <c r="H31" s="49"/>
      <c r="I31" s="609">
        <f>'Cur.BalSht Sch'!A72</f>
        <v>0</v>
      </c>
      <c r="J31" s="587"/>
      <c r="K31" s="609">
        <f>'Cur.BalSht Sch'!E72</f>
        <v>0</v>
      </c>
      <c r="L31" s="608"/>
      <c r="M31" s="604">
        <f>'Cur.BalSht Sch'!J72</f>
        <v>0</v>
      </c>
    </row>
    <row r="32" spans="1:13" ht="12.75" customHeight="1" hidden="1">
      <c r="A32" t="s">
        <v>161</v>
      </c>
      <c r="B32" s="584"/>
      <c r="C32" s="577"/>
      <c r="D32" s="577"/>
      <c r="E32" s="577"/>
      <c r="F32" s="578"/>
      <c r="G32" s="582"/>
      <c r="H32" s="49"/>
      <c r="I32" s="609">
        <f>'Cur.BalSht Sch'!A73</f>
        <v>0</v>
      </c>
      <c r="J32" s="587"/>
      <c r="K32" s="609">
        <f>'Cur.BalSht Sch'!E73</f>
        <v>0</v>
      </c>
      <c r="L32" s="608"/>
      <c r="M32" s="604">
        <f>'Cur.BalSht Sch'!J73</f>
        <v>0</v>
      </c>
    </row>
    <row r="33" spans="1:13" ht="12.75" customHeight="1" hidden="1">
      <c r="A33" t="s">
        <v>161</v>
      </c>
      <c r="B33" s="584"/>
      <c r="C33" s="577"/>
      <c r="D33" s="577"/>
      <c r="E33" s="577"/>
      <c r="F33" s="578"/>
      <c r="G33" s="582"/>
      <c r="H33" s="49"/>
      <c r="I33" s="609">
        <f>'Cur.BalSht Sch'!A74</f>
        <v>0</v>
      </c>
      <c r="J33" s="587"/>
      <c r="K33" s="609">
        <f>'Cur.BalSht Sch'!E74</f>
        <v>0</v>
      </c>
      <c r="L33" s="608"/>
      <c r="M33" s="604">
        <f>'Cur.BalSht Sch'!J74</f>
        <v>0</v>
      </c>
    </row>
    <row r="34" spans="1:13" ht="12.75" customHeight="1" hidden="1">
      <c r="A34" t="s">
        <v>161</v>
      </c>
      <c r="B34" s="584"/>
      <c r="C34" s="577"/>
      <c r="D34" s="577"/>
      <c r="E34" s="577"/>
      <c r="F34" s="578"/>
      <c r="G34" s="582"/>
      <c r="H34" s="49"/>
      <c r="I34" s="609">
        <f>'Cur.BalSht Sch'!A75</f>
        <v>0</v>
      </c>
      <c r="J34" s="587"/>
      <c r="K34" s="609">
        <f>'Cur.BalSht Sch'!E75</f>
        <v>0</v>
      </c>
      <c r="L34" s="608"/>
      <c r="M34" s="604">
        <f>'Cur.BalSht Sch'!J75</f>
        <v>0</v>
      </c>
    </row>
    <row r="35" spans="2:13" ht="12.75" customHeight="1" hidden="1" thickBot="1">
      <c r="B35" s="584"/>
      <c r="C35" s="577"/>
      <c r="D35" s="577"/>
      <c r="E35" s="577"/>
      <c r="F35" s="578"/>
      <c r="G35" s="582"/>
      <c r="H35" s="49"/>
      <c r="I35" s="609">
        <f>'Cur.BalSht Sch'!A76</f>
        <v>0</v>
      </c>
      <c r="J35" s="587"/>
      <c r="K35" s="609">
        <f>'Cur.BalSht Sch'!E76</f>
        <v>0</v>
      </c>
      <c r="L35" s="608"/>
      <c r="M35" s="604">
        <f>'Cur.BalSht Sch'!J76</f>
        <v>0</v>
      </c>
    </row>
    <row r="36" spans="2:13" ht="15.75" customHeight="1" thickBot="1" thickTop="1">
      <c r="B36" s="65" t="s">
        <v>4</v>
      </c>
      <c r="C36" s="66"/>
      <c r="D36" s="66"/>
      <c r="E36" s="66"/>
      <c r="F36" s="67"/>
      <c r="G36" s="68">
        <f>SUM(G8:G35)</f>
        <v>0</v>
      </c>
      <c r="H36" s="54" t="s">
        <v>161</v>
      </c>
      <c r="I36" s="69" t="s">
        <v>5</v>
      </c>
      <c r="J36" s="66"/>
      <c r="K36" s="66"/>
      <c r="L36" s="68"/>
      <c r="M36" s="70">
        <f>SUM(M8:M35)</f>
        <v>0</v>
      </c>
    </row>
    <row r="37" spans="2:13" ht="15">
      <c r="B37" s="71" t="s">
        <v>6</v>
      </c>
      <c r="C37" s="27"/>
      <c r="D37" s="2"/>
      <c r="E37" s="2"/>
      <c r="F37" s="63"/>
      <c r="G37" s="72"/>
      <c r="H37" s="54"/>
      <c r="I37" s="73" t="s">
        <v>7</v>
      </c>
      <c r="J37" s="74"/>
      <c r="K37" s="75"/>
      <c r="L37" s="72"/>
      <c r="M37" s="76"/>
    </row>
    <row r="38" spans="2:13" ht="15">
      <c r="B38" s="30" t="s">
        <v>8</v>
      </c>
      <c r="C38" s="28"/>
      <c r="D38" s="28"/>
      <c r="E38" s="28"/>
      <c r="F38" s="50" t="s">
        <v>9</v>
      </c>
      <c r="G38" s="24">
        <f>'Cur.BalSht Sch'!O133</f>
        <v>0</v>
      </c>
      <c r="H38" s="54"/>
      <c r="I38" s="28"/>
      <c r="J38" s="77" t="s">
        <v>2</v>
      </c>
      <c r="K38" s="77" t="s">
        <v>3</v>
      </c>
      <c r="L38" s="78" t="s">
        <v>191</v>
      </c>
      <c r="M38" s="29" t="s">
        <v>161</v>
      </c>
    </row>
    <row r="39" spans="2:13" ht="15">
      <c r="B39" s="30" t="s">
        <v>10</v>
      </c>
      <c r="C39" s="28"/>
      <c r="D39" s="78"/>
      <c r="E39" s="78"/>
      <c r="F39" s="50" t="s">
        <v>11</v>
      </c>
      <c r="G39" s="56">
        <f>'Cur.BalSht Sch'!O222</f>
        <v>0</v>
      </c>
      <c r="H39" s="54"/>
      <c r="I39" s="607">
        <f>'Cur.BalSht Sch'!A31</f>
        <v>0</v>
      </c>
      <c r="J39" s="607"/>
      <c r="K39" s="490">
        <f>'Cur.BalSht Sch'!E31</f>
        <v>0</v>
      </c>
      <c r="L39" s="608"/>
      <c r="M39" s="602">
        <f>'Cur.BalSht Sch'!J31</f>
        <v>0</v>
      </c>
    </row>
    <row r="40" spans="2:13" ht="15">
      <c r="B40" s="584"/>
      <c r="C40" s="577"/>
      <c r="D40" s="585"/>
      <c r="E40" s="585"/>
      <c r="F40" s="581"/>
      <c r="G40" s="582"/>
      <c r="H40" s="54"/>
      <c r="I40" s="607">
        <f>'Cur.BalSht Sch'!A32</f>
        <v>0</v>
      </c>
      <c r="J40" s="607"/>
      <c r="K40" s="490">
        <f>'Cur.BalSht Sch'!E32</f>
        <v>0</v>
      </c>
      <c r="L40" s="608"/>
      <c r="M40" s="604">
        <f>'Cur.BalSht Sch'!J32</f>
        <v>0</v>
      </c>
    </row>
    <row r="41" spans="2:13" ht="15">
      <c r="B41" s="584"/>
      <c r="C41" s="577"/>
      <c r="D41" s="585"/>
      <c r="E41" s="585"/>
      <c r="F41" s="581"/>
      <c r="G41" s="582"/>
      <c r="H41" s="54"/>
      <c r="I41" s="607">
        <f>'Cur.BalSht Sch'!A33</f>
        <v>0</v>
      </c>
      <c r="J41" s="607"/>
      <c r="K41" s="490">
        <f>'Cur.BalSht Sch'!E33</f>
        <v>0</v>
      </c>
      <c r="L41" s="608"/>
      <c r="M41" s="604">
        <f>'Cur.BalSht Sch'!J33</f>
        <v>0</v>
      </c>
    </row>
    <row r="42" spans="2:13" ht="12.75" customHeight="1">
      <c r="B42" s="584"/>
      <c r="C42" s="577"/>
      <c r="D42" s="585"/>
      <c r="E42" s="585"/>
      <c r="F42" s="581"/>
      <c r="G42" s="582"/>
      <c r="H42" s="54"/>
      <c r="I42" s="607">
        <f>'Cur.BalSht Sch'!A34</f>
        <v>0</v>
      </c>
      <c r="J42" s="607"/>
      <c r="K42" s="490">
        <f>'Cur.BalSht Sch'!E34</f>
        <v>0</v>
      </c>
      <c r="L42" s="608"/>
      <c r="M42" s="604">
        <f>'Cur.BalSht Sch'!J34</f>
        <v>0</v>
      </c>
    </row>
    <row r="43" spans="2:13" ht="12.75" customHeight="1">
      <c r="B43" s="584"/>
      <c r="C43" s="577"/>
      <c r="D43" s="585"/>
      <c r="E43" s="585"/>
      <c r="F43" s="581"/>
      <c r="G43" s="582"/>
      <c r="H43" s="54"/>
      <c r="I43" s="607">
        <f>'Cur.BalSht Sch'!A35</f>
        <v>0</v>
      </c>
      <c r="J43" s="607"/>
      <c r="K43" s="490">
        <f>'Cur.BalSht Sch'!E35</f>
        <v>0</v>
      </c>
      <c r="L43" s="608"/>
      <c r="M43" s="604">
        <f>'Cur.BalSht Sch'!J35</f>
        <v>0</v>
      </c>
    </row>
    <row r="44" spans="2:13" ht="12.75" customHeight="1">
      <c r="B44" s="584"/>
      <c r="C44" s="577"/>
      <c r="D44" s="585"/>
      <c r="E44" s="585"/>
      <c r="F44" s="581"/>
      <c r="G44" s="582"/>
      <c r="H44" s="54"/>
      <c r="I44" s="607">
        <f>'Cur.BalSht Sch'!A36</f>
        <v>0</v>
      </c>
      <c r="J44" s="607"/>
      <c r="K44" s="490">
        <f>'Cur.BalSht Sch'!E36</f>
        <v>0</v>
      </c>
      <c r="L44" s="608"/>
      <c r="M44" s="604">
        <f>'Cur.BalSht Sch'!J36</f>
        <v>0</v>
      </c>
    </row>
    <row r="45" spans="1:13" ht="12.75" customHeight="1" hidden="1">
      <c r="A45" t="s">
        <v>161</v>
      </c>
      <c r="B45" s="584"/>
      <c r="C45" s="577"/>
      <c r="D45" s="585"/>
      <c r="E45" s="585"/>
      <c r="F45" s="581"/>
      <c r="G45" s="582"/>
      <c r="H45" s="54"/>
      <c r="I45" s="607">
        <f>'Cur.BalSht Sch'!A37</f>
        <v>0</v>
      </c>
      <c r="J45" s="607"/>
      <c r="K45" s="490">
        <f>'Cur.BalSht Sch'!E37</f>
        <v>0</v>
      </c>
      <c r="L45" s="608"/>
      <c r="M45" s="604">
        <f>'Cur.BalSht Sch'!J37</f>
        <v>0</v>
      </c>
    </row>
    <row r="46" spans="1:13" ht="12.75" customHeight="1" hidden="1">
      <c r="A46" t="s">
        <v>161</v>
      </c>
      <c r="B46" s="584"/>
      <c r="C46" s="577"/>
      <c r="D46" s="585"/>
      <c r="E46" s="585"/>
      <c r="F46" s="581"/>
      <c r="G46" s="582"/>
      <c r="H46" s="54"/>
      <c r="I46" s="607">
        <f>'Cur.BalSht Sch'!A38</f>
        <v>0</v>
      </c>
      <c r="J46" s="607"/>
      <c r="K46" s="490">
        <f>'Cur.BalSht Sch'!E38</f>
        <v>0</v>
      </c>
      <c r="L46" s="605"/>
      <c r="M46" s="604">
        <f>'Cur.BalSht Sch'!J38</f>
        <v>0</v>
      </c>
    </row>
    <row r="47" spans="1:13" ht="12.75" customHeight="1" hidden="1">
      <c r="A47" t="s">
        <v>161</v>
      </c>
      <c r="B47" s="584"/>
      <c r="C47" s="577"/>
      <c r="D47" s="585"/>
      <c r="E47" s="585"/>
      <c r="F47" s="581"/>
      <c r="G47" s="582"/>
      <c r="H47" s="54"/>
      <c r="I47" s="607">
        <f>'Cur.BalSht Sch'!A39</f>
        <v>0</v>
      </c>
      <c r="J47" s="607"/>
      <c r="K47" s="490">
        <f>'Cur.BalSht Sch'!E39</f>
        <v>0</v>
      </c>
      <c r="L47" s="605"/>
      <c r="M47" s="604">
        <f>'Cur.BalSht Sch'!J39</f>
        <v>0</v>
      </c>
    </row>
    <row r="48" spans="1:13" ht="15" customHeight="1" hidden="1">
      <c r="A48" t="s">
        <v>161</v>
      </c>
      <c r="B48" s="584"/>
      <c r="C48" s="577"/>
      <c r="D48" s="585"/>
      <c r="E48" s="585"/>
      <c r="F48" s="581"/>
      <c r="G48" s="582"/>
      <c r="H48" s="54"/>
      <c r="I48" s="607">
        <f>'Cur.BalSht Sch'!A40</f>
        <v>0</v>
      </c>
      <c r="J48" s="607"/>
      <c r="K48" s="490">
        <f>'Cur.BalSht Sch'!E40</f>
        <v>0</v>
      </c>
      <c r="L48" s="605"/>
      <c r="M48" s="604">
        <f>'Cur.BalSht Sch'!J40</f>
        <v>0</v>
      </c>
    </row>
    <row r="49" spans="1:13" ht="15" customHeight="1" hidden="1">
      <c r="A49" t="s">
        <v>161</v>
      </c>
      <c r="B49" s="584"/>
      <c r="C49" s="577"/>
      <c r="D49" s="585"/>
      <c r="E49" s="585"/>
      <c r="F49" s="581"/>
      <c r="G49" s="582"/>
      <c r="H49" s="54"/>
      <c r="I49" s="607">
        <f>'Cur.BalSht Sch'!A41</f>
        <v>0</v>
      </c>
      <c r="J49" s="607"/>
      <c r="K49" s="490">
        <f>'Cur.BalSht Sch'!E41</f>
        <v>0</v>
      </c>
      <c r="L49" s="605"/>
      <c r="M49" s="604">
        <f>'Cur.BalSht Sch'!J41</f>
        <v>0</v>
      </c>
    </row>
    <row r="50" spans="2:13" ht="15" customHeight="1">
      <c r="B50" s="584"/>
      <c r="C50" s="577"/>
      <c r="D50" s="585"/>
      <c r="E50" s="585"/>
      <c r="F50" s="581"/>
      <c r="G50" s="582"/>
      <c r="H50" s="54"/>
      <c r="I50" s="607">
        <f>'Cur.BalSht Sch'!A44</f>
        <v>0</v>
      </c>
      <c r="J50" s="607"/>
      <c r="K50" s="490">
        <f>'Cur.BalSht Sch'!E44</f>
        <v>0</v>
      </c>
      <c r="L50" s="605"/>
      <c r="M50" s="604">
        <f>'Cur.BalSht Sch'!J44</f>
        <v>0</v>
      </c>
    </row>
    <row r="51" spans="2:13" ht="15">
      <c r="B51" s="584"/>
      <c r="C51" s="577"/>
      <c r="D51" s="585"/>
      <c r="E51" s="585"/>
      <c r="F51" s="581"/>
      <c r="G51" s="582"/>
      <c r="H51" s="54"/>
      <c r="I51" s="607">
        <f>'Cur.BalSht Sch'!A45</f>
        <v>0</v>
      </c>
      <c r="J51" s="607"/>
      <c r="K51" s="490">
        <f>'Cur.BalSht Sch'!E45</f>
        <v>0</v>
      </c>
      <c r="L51" s="605"/>
      <c r="M51" s="604">
        <f>'Cur.BalSht Sch'!J45</f>
        <v>0</v>
      </c>
    </row>
    <row r="52" spans="2:13" ht="12.75" customHeight="1">
      <c r="B52" s="584"/>
      <c r="C52" s="577"/>
      <c r="D52" s="585"/>
      <c r="E52" s="585"/>
      <c r="F52" s="581"/>
      <c r="G52" s="582"/>
      <c r="H52" s="54"/>
      <c r="I52" s="607">
        <f>'Cur.BalSht Sch'!A46</f>
        <v>0</v>
      </c>
      <c r="J52" s="607"/>
      <c r="K52" s="490">
        <f>'Cur.BalSht Sch'!E46</f>
        <v>0</v>
      </c>
      <c r="L52" s="605"/>
      <c r="M52" s="604">
        <f>'Cur.BalSht Sch'!J46</f>
        <v>0</v>
      </c>
    </row>
    <row r="53" spans="1:13" ht="12.75" customHeight="1" hidden="1">
      <c r="A53" t="s">
        <v>161</v>
      </c>
      <c r="B53" s="584"/>
      <c r="C53" s="577"/>
      <c r="D53" s="585"/>
      <c r="E53" s="585"/>
      <c r="F53" s="581"/>
      <c r="G53" s="582"/>
      <c r="H53" s="54"/>
      <c r="I53" s="607">
        <f>'Cur.BalSht Sch'!A47</f>
        <v>0</v>
      </c>
      <c r="J53" s="607"/>
      <c r="K53" s="490">
        <f>'Cur.BalSht Sch'!E47</f>
        <v>0</v>
      </c>
      <c r="L53" s="605"/>
      <c r="M53" s="604">
        <f>'Cur.BalSht Sch'!J47</f>
        <v>0</v>
      </c>
    </row>
    <row r="54" spans="1:13" ht="12.75" customHeight="1" hidden="1">
      <c r="A54" t="s">
        <v>161</v>
      </c>
      <c r="B54" s="584"/>
      <c r="C54" s="577"/>
      <c r="D54" s="585"/>
      <c r="E54" s="585"/>
      <c r="F54" s="581"/>
      <c r="G54" s="582"/>
      <c r="H54" s="54"/>
      <c r="I54" s="607">
        <f>'Cur.BalSht Sch'!A48</f>
        <v>0</v>
      </c>
      <c r="J54" s="607"/>
      <c r="K54" s="490">
        <f>'Cur.BalSht Sch'!E48</f>
        <v>0</v>
      </c>
      <c r="L54" s="605"/>
      <c r="M54" s="604">
        <f>'Cur.BalSht Sch'!J48</f>
        <v>0</v>
      </c>
    </row>
    <row r="55" spans="1:13" ht="12.75" customHeight="1" hidden="1">
      <c r="A55" t="s">
        <v>161</v>
      </c>
      <c r="B55" s="584"/>
      <c r="C55" s="577"/>
      <c r="D55" s="585"/>
      <c r="E55" s="585"/>
      <c r="F55" s="581"/>
      <c r="G55" s="582"/>
      <c r="H55" s="54"/>
      <c r="I55" s="607">
        <f>'Cur.BalSht Sch'!A49</f>
        <v>0</v>
      </c>
      <c r="J55" s="607"/>
      <c r="K55" s="490">
        <f>'Cur.BalSht Sch'!E49</f>
        <v>0</v>
      </c>
      <c r="L55" s="605"/>
      <c r="M55" s="604">
        <f>'Cur.BalSht Sch'!J49</f>
        <v>0</v>
      </c>
    </row>
    <row r="56" spans="1:13" ht="12.75" customHeight="1" hidden="1">
      <c r="A56" t="s">
        <v>161</v>
      </c>
      <c r="B56" s="584"/>
      <c r="C56" s="577"/>
      <c r="D56" s="585"/>
      <c r="E56" s="585"/>
      <c r="F56" s="581"/>
      <c r="G56" s="582"/>
      <c r="H56" s="54"/>
      <c r="I56" s="607">
        <f>'Cur.BalSht Sch'!A50</f>
        <v>0</v>
      </c>
      <c r="J56" s="607"/>
      <c r="K56" s="490">
        <f>'Cur.BalSht Sch'!E50</f>
        <v>0</v>
      </c>
      <c r="L56" s="605"/>
      <c r="M56" s="604">
        <f>'Cur.BalSht Sch'!J50</f>
        <v>0</v>
      </c>
    </row>
    <row r="57" spans="1:13" ht="12.75" customHeight="1" hidden="1">
      <c r="A57" t="s">
        <v>161</v>
      </c>
      <c r="B57" s="584"/>
      <c r="C57" s="577"/>
      <c r="D57" s="585"/>
      <c r="E57" s="585"/>
      <c r="F57" s="581"/>
      <c r="G57" s="582"/>
      <c r="H57" s="54"/>
      <c r="I57" s="607">
        <f>'Cur.BalSht Sch'!A51</f>
        <v>0</v>
      </c>
      <c r="J57" s="607"/>
      <c r="K57" s="490">
        <f>'Cur.BalSht Sch'!E51</f>
        <v>0</v>
      </c>
      <c r="L57" s="605"/>
      <c r="M57" s="604">
        <f>'Cur.BalSht Sch'!J51</f>
        <v>0</v>
      </c>
    </row>
    <row r="58" spans="2:13" ht="15" customHeight="1" thickBot="1">
      <c r="B58" s="584"/>
      <c r="C58" s="577"/>
      <c r="D58" s="585"/>
      <c r="E58" s="585"/>
      <c r="F58" s="581"/>
      <c r="G58" s="582"/>
      <c r="H58" s="54"/>
      <c r="I58" s="411" t="s">
        <v>12</v>
      </c>
      <c r="J58" s="28"/>
      <c r="K58" s="9"/>
      <c r="L58" s="64"/>
      <c r="M58" s="55">
        <f>-'Cur.BalSht Sch'!N53</f>
        <v>0</v>
      </c>
    </row>
    <row r="59" spans="2:13" ht="15.75" customHeight="1">
      <c r="B59" s="349" t="s">
        <v>13</v>
      </c>
      <c r="C59" s="81" t="s">
        <v>14</v>
      </c>
      <c r="D59" s="75"/>
      <c r="E59" s="75"/>
      <c r="F59" s="82" t="s">
        <v>194</v>
      </c>
      <c r="G59" s="72"/>
      <c r="H59" s="54"/>
      <c r="I59" s="350" t="s">
        <v>13</v>
      </c>
      <c r="J59" s="81" t="s">
        <v>15</v>
      </c>
      <c r="K59" s="75"/>
      <c r="L59" s="83" t="s">
        <v>194</v>
      </c>
      <c r="M59" s="84"/>
    </row>
    <row r="60" spans="2:13" ht="12.75" customHeight="1">
      <c r="B60" s="586" t="s">
        <v>165</v>
      </c>
      <c r="C60" s="587">
        <f>DATABASE</f>
        <v>0</v>
      </c>
      <c r="D60" s="588"/>
      <c r="E60" s="589"/>
      <c r="F60" s="590"/>
      <c r="G60" s="591">
        <f>'Cur.BalSht Sch'!H7</f>
        <v>0</v>
      </c>
      <c r="H60" s="54"/>
      <c r="I60" s="586" t="s">
        <v>165</v>
      </c>
      <c r="J60" s="587">
        <f>'Cur.BalSht Sch'!I7</f>
        <v>0</v>
      </c>
      <c r="K60" s="600"/>
      <c r="L60" s="601"/>
      <c r="M60" s="602">
        <f>'Cur.BalSht Sch'!J7</f>
        <v>0</v>
      </c>
    </row>
    <row r="61" spans="2:13" ht="12.75" customHeight="1">
      <c r="B61" s="592" t="s">
        <v>166</v>
      </c>
      <c r="C61" s="587">
        <f>'Cur.BalSht Sch'!B8</f>
        <v>0</v>
      </c>
      <c r="D61" s="577"/>
      <c r="E61" s="593"/>
      <c r="F61" s="594"/>
      <c r="G61" s="595">
        <f>'Cur.BalSht Sch'!H8</f>
        <v>0</v>
      </c>
      <c r="H61" s="54"/>
      <c r="I61" s="592" t="s">
        <v>166</v>
      </c>
      <c r="J61" s="587">
        <f>'Cur.BalSht Sch'!I8</f>
        <v>0</v>
      </c>
      <c r="K61" s="490"/>
      <c r="L61" s="603"/>
      <c r="M61" s="604">
        <f>'Cur.BalSht Sch'!J8</f>
        <v>0</v>
      </c>
    </row>
    <row r="62" spans="2:13" ht="12.75" customHeight="1">
      <c r="B62" s="592" t="s">
        <v>167</v>
      </c>
      <c r="C62" s="587">
        <f>'Cur.BalSht Sch'!B9</f>
        <v>0</v>
      </c>
      <c r="D62" s="577"/>
      <c r="E62" s="593"/>
      <c r="F62" s="596"/>
      <c r="G62" s="595">
        <f>'Cur.BalSht Sch'!H9</f>
        <v>0</v>
      </c>
      <c r="H62" s="54"/>
      <c r="I62" s="592" t="s">
        <v>167</v>
      </c>
      <c r="J62" s="587">
        <f>'Cur.BalSht Sch'!I9</f>
        <v>0</v>
      </c>
      <c r="K62" s="490"/>
      <c r="L62" s="578"/>
      <c r="M62" s="604">
        <f>'Cur.BalSht Sch'!J9</f>
        <v>0</v>
      </c>
    </row>
    <row r="63" spans="2:13" ht="12.75" customHeight="1">
      <c r="B63" s="592" t="s">
        <v>168</v>
      </c>
      <c r="C63" s="587">
        <f>'Cur.BalSht Sch'!B10</f>
        <v>0</v>
      </c>
      <c r="D63" s="577"/>
      <c r="E63" s="593"/>
      <c r="F63" s="594"/>
      <c r="G63" s="595">
        <f>'Cur.BalSht Sch'!H10</f>
        <v>0</v>
      </c>
      <c r="H63" s="54"/>
      <c r="I63" s="592" t="s">
        <v>168</v>
      </c>
      <c r="J63" s="587">
        <f>'Cur.BalSht Sch'!I10</f>
        <v>0</v>
      </c>
      <c r="K63" s="490"/>
      <c r="L63" s="578"/>
      <c r="M63" s="604">
        <f>'Cur.BalSht Sch'!J10</f>
        <v>0</v>
      </c>
    </row>
    <row r="64" spans="2:13" ht="12.75" customHeight="1">
      <c r="B64" s="592" t="s">
        <v>169</v>
      </c>
      <c r="C64" s="587">
        <f>'Cur.BalSht Sch'!B11</f>
        <v>0</v>
      </c>
      <c r="D64" s="577"/>
      <c r="E64" s="593"/>
      <c r="F64" s="594"/>
      <c r="G64" s="595">
        <f>'Cur.BalSht Sch'!H11</f>
        <v>0</v>
      </c>
      <c r="H64" s="54"/>
      <c r="I64" s="592" t="s">
        <v>169</v>
      </c>
      <c r="J64" s="587">
        <f>'Cur.BalSht Sch'!I11</f>
        <v>0</v>
      </c>
      <c r="K64" s="490"/>
      <c r="L64" s="578"/>
      <c r="M64" s="604">
        <f>'Cur.BalSht Sch'!J11</f>
        <v>0</v>
      </c>
    </row>
    <row r="65" spans="2:13" ht="12.75" customHeight="1">
      <c r="B65" s="592" t="s">
        <v>16</v>
      </c>
      <c r="C65" s="587">
        <f>'Cur.BalSht Sch'!B12</f>
        <v>0</v>
      </c>
      <c r="D65" s="577"/>
      <c r="E65" s="593"/>
      <c r="F65" s="597"/>
      <c r="G65" s="595">
        <f>'Cur.BalSht Sch'!H12</f>
        <v>0</v>
      </c>
      <c r="H65" s="54"/>
      <c r="I65" s="592" t="s">
        <v>16</v>
      </c>
      <c r="J65" s="587">
        <f>'Cur.BalSht Sch'!I12</f>
        <v>0</v>
      </c>
      <c r="K65" s="490"/>
      <c r="L65" s="578"/>
      <c r="M65" s="604">
        <f>'Cur.BalSht Sch'!J12</f>
        <v>0</v>
      </c>
    </row>
    <row r="66" spans="2:13" ht="12.75" customHeight="1">
      <c r="B66" s="592" t="s">
        <v>17</v>
      </c>
      <c r="C66" s="587">
        <f>'Cur.BalSht Sch'!B13</f>
        <v>0</v>
      </c>
      <c r="D66" s="577"/>
      <c r="E66" s="593"/>
      <c r="F66" s="597"/>
      <c r="G66" s="595">
        <f>'Cur.BalSht Sch'!H13</f>
        <v>0</v>
      </c>
      <c r="H66" s="54"/>
      <c r="I66" s="592" t="s">
        <v>17</v>
      </c>
      <c r="J66" s="587">
        <f>'Cur.BalSht Sch'!I13</f>
        <v>0</v>
      </c>
      <c r="K66" s="490"/>
      <c r="L66" s="578"/>
      <c r="M66" s="604">
        <f>'Cur.BalSht Sch'!J13</f>
        <v>0</v>
      </c>
    </row>
    <row r="67" spans="2:13" ht="12.75" customHeight="1">
      <c r="B67" s="592" t="s">
        <v>18</v>
      </c>
      <c r="C67" s="587">
        <f>'Cur.BalSht Sch'!B14</f>
        <v>0</v>
      </c>
      <c r="D67" s="577"/>
      <c r="E67" s="593"/>
      <c r="F67" s="597"/>
      <c r="G67" s="595">
        <f>'Cur.BalSht Sch'!H14</f>
        <v>0</v>
      </c>
      <c r="H67" s="54"/>
      <c r="I67" s="592" t="s">
        <v>18</v>
      </c>
      <c r="J67" s="587">
        <f>'Cur.BalSht Sch'!I14</f>
        <v>0</v>
      </c>
      <c r="K67" s="490"/>
      <c r="L67" s="603"/>
      <c r="M67" s="604">
        <f>'Cur.BalSht Sch'!J14</f>
        <v>0</v>
      </c>
    </row>
    <row r="68" spans="2:13" ht="12.75" customHeight="1" hidden="1">
      <c r="B68" s="592" t="s">
        <v>19</v>
      </c>
      <c r="C68" s="587">
        <f>'Cur.BalSht Sch'!B15</f>
        <v>0</v>
      </c>
      <c r="D68" s="577"/>
      <c r="E68" s="593"/>
      <c r="F68" s="597"/>
      <c r="G68" s="595">
        <f>'Cur.BalSht Sch'!H15</f>
        <v>0</v>
      </c>
      <c r="H68" s="54"/>
      <c r="I68" s="592" t="s">
        <v>19</v>
      </c>
      <c r="J68" s="587">
        <f>'Cur.BalSht Sch'!I15</f>
        <v>0</v>
      </c>
      <c r="K68" s="490"/>
      <c r="L68" s="603"/>
      <c r="M68" s="604">
        <f>'Cur.BalSht Sch'!J15</f>
        <v>0</v>
      </c>
    </row>
    <row r="69" spans="2:13" ht="12.75" customHeight="1">
      <c r="B69" s="613" t="s">
        <v>19</v>
      </c>
      <c r="C69" s="587">
        <f>'Cur.BalSht Sch'!B18</f>
        <v>0</v>
      </c>
      <c r="D69" s="577"/>
      <c r="E69" s="593"/>
      <c r="F69" s="597"/>
      <c r="G69" s="595">
        <f>'Cur.BalSht Sch'!H18</f>
        <v>0</v>
      </c>
      <c r="H69" s="54"/>
      <c r="I69" s="613" t="s">
        <v>19</v>
      </c>
      <c r="J69" s="587">
        <f>'Cur.BalSht Sch'!I18</f>
        <v>0</v>
      </c>
      <c r="K69" s="490"/>
      <c r="L69" s="605"/>
      <c r="M69" s="604">
        <f>'Cur.BalSht Sch'!J18</f>
        <v>0</v>
      </c>
    </row>
    <row r="70" spans="2:13" ht="12" customHeight="1">
      <c r="B70" s="613" t="s">
        <v>20</v>
      </c>
      <c r="C70" s="587">
        <f>'Cur.BalSht Sch'!B19</f>
        <v>0</v>
      </c>
      <c r="D70" s="577"/>
      <c r="E70" s="593"/>
      <c r="F70" s="597"/>
      <c r="G70" s="595">
        <f>'Cur.BalSht Sch'!H19</f>
        <v>0</v>
      </c>
      <c r="H70" s="54"/>
      <c r="I70" s="613" t="s">
        <v>20</v>
      </c>
      <c r="J70" s="587">
        <f>'Cur.BalSht Sch'!I19</f>
        <v>0</v>
      </c>
      <c r="K70" s="490"/>
      <c r="L70" s="605"/>
      <c r="M70" s="604">
        <f>'Cur.BalSht Sch'!J19</f>
        <v>0</v>
      </c>
    </row>
    <row r="71" spans="2:13" ht="12.75" customHeight="1">
      <c r="B71" s="613" t="s">
        <v>21</v>
      </c>
      <c r="C71" s="587">
        <f>'Cur.BalSht Sch'!B20</f>
        <v>0</v>
      </c>
      <c r="D71" s="577"/>
      <c r="E71" s="593"/>
      <c r="F71" s="597"/>
      <c r="G71" s="595">
        <f>'Cur.BalSht Sch'!H20</f>
        <v>0</v>
      </c>
      <c r="H71" s="54"/>
      <c r="I71" s="613" t="s">
        <v>21</v>
      </c>
      <c r="J71" s="587">
        <f>'Cur.BalSht Sch'!I20</f>
        <v>0</v>
      </c>
      <c r="K71" s="606"/>
      <c r="L71" s="605"/>
      <c r="M71" s="604">
        <f>'Cur.BalSht Sch'!J20</f>
        <v>0</v>
      </c>
    </row>
    <row r="72" spans="1:13" ht="12.75" customHeight="1" hidden="1">
      <c r="A72" t="s">
        <v>161</v>
      </c>
      <c r="B72" s="592" t="s">
        <v>228</v>
      </c>
      <c r="C72" s="587">
        <f>'Cur.BalSht Sch'!B21</f>
        <v>0</v>
      </c>
      <c r="D72" s="577"/>
      <c r="E72" s="593"/>
      <c r="F72" s="597"/>
      <c r="G72" s="595">
        <f>'Cur.BalSht Sch'!H21</f>
        <v>0</v>
      </c>
      <c r="H72" s="54"/>
      <c r="I72" s="592" t="s">
        <v>228</v>
      </c>
      <c r="J72" s="587">
        <f>'Cur.BalSht Sch'!I21</f>
        <v>0</v>
      </c>
      <c r="K72" s="606"/>
      <c r="L72" s="605"/>
      <c r="M72" s="604">
        <f>'Cur.BalSht Sch'!J21</f>
        <v>0</v>
      </c>
    </row>
    <row r="73" spans="1:13" ht="12.75" customHeight="1" hidden="1">
      <c r="A73" t="s">
        <v>161</v>
      </c>
      <c r="B73" s="592" t="s">
        <v>229</v>
      </c>
      <c r="C73" s="587">
        <f>'Cur.BalSht Sch'!B22</f>
        <v>0</v>
      </c>
      <c r="D73" s="577"/>
      <c r="E73" s="593"/>
      <c r="F73" s="597"/>
      <c r="G73" s="595">
        <f>'Cur.BalSht Sch'!H22</f>
        <v>0</v>
      </c>
      <c r="H73" s="54"/>
      <c r="I73" s="592" t="s">
        <v>229</v>
      </c>
      <c r="J73" s="587">
        <f>'Cur.BalSht Sch'!I22</f>
        <v>0</v>
      </c>
      <c r="K73" s="606"/>
      <c r="L73" s="605"/>
      <c r="M73" s="604">
        <f>'Cur.BalSht Sch'!J22</f>
        <v>0</v>
      </c>
    </row>
    <row r="74" spans="1:13" ht="12.75" customHeight="1" hidden="1">
      <c r="A74" t="s">
        <v>161</v>
      </c>
      <c r="B74" s="592" t="s">
        <v>230</v>
      </c>
      <c r="C74" s="587">
        <f>'Cur.BalSht Sch'!B23</f>
        <v>0</v>
      </c>
      <c r="D74" s="577"/>
      <c r="E74" s="593"/>
      <c r="F74" s="597"/>
      <c r="G74" s="595">
        <f>'Cur.BalSht Sch'!H23</f>
        <v>0</v>
      </c>
      <c r="H74" s="54"/>
      <c r="I74" s="592" t="s">
        <v>230</v>
      </c>
      <c r="J74" s="587">
        <f>'Cur.BalSht Sch'!I23</f>
        <v>0</v>
      </c>
      <c r="K74" s="606"/>
      <c r="L74" s="605"/>
      <c r="M74" s="604">
        <f>'Cur.BalSht Sch'!J23</f>
        <v>0</v>
      </c>
    </row>
    <row r="75" spans="2:13" ht="12.75" customHeight="1" thickBot="1">
      <c r="B75" s="26"/>
      <c r="C75" s="20"/>
      <c r="D75" s="20"/>
      <c r="E75" s="52"/>
      <c r="F75" s="85"/>
      <c r="G75" s="53"/>
      <c r="H75" s="54"/>
      <c r="I75" s="86" t="s">
        <v>22</v>
      </c>
      <c r="J75" s="86"/>
      <c r="K75" s="79"/>
      <c r="L75" s="80"/>
      <c r="M75" s="403">
        <f>-'Cur.BalSht Sch'!N25</f>
        <v>0</v>
      </c>
    </row>
    <row r="76" spans="2:13" ht="15" customHeight="1" thickTop="1">
      <c r="B76" s="87"/>
      <c r="C76" s="88"/>
      <c r="D76" s="89" t="s">
        <v>23</v>
      </c>
      <c r="E76" s="90"/>
      <c r="F76" s="91"/>
      <c r="G76" s="598">
        <f>SUM(G60:G75)</f>
        <v>0</v>
      </c>
      <c r="H76" s="54"/>
      <c r="I76" s="89"/>
      <c r="J76" s="89" t="s">
        <v>24</v>
      </c>
      <c r="K76" s="89"/>
      <c r="L76" s="92"/>
      <c r="M76" s="415">
        <f>SUM(M60:M75)</f>
        <v>0</v>
      </c>
    </row>
    <row r="77" spans="2:14" ht="12.75" customHeight="1">
      <c r="B77" s="30" t="s">
        <v>25</v>
      </c>
      <c r="C77" s="32"/>
      <c r="D77" s="78" t="s">
        <v>26</v>
      </c>
      <c r="E77" s="9"/>
      <c r="F77" s="50"/>
      <c r="G77" s="582"/>
      <c r="H77" s="93"/>
      <c r="I77" s="577"/>
      <c r="J77" s="577"/>
      <c r="K77" s="577"/>
      <c r="L77" s="578"/>
      <c r="M77" s="599"/>
      <c r="N77" s="11"/>
    </row>
    <row r="78" spans="2:13" ht="12.75" customHeight="1">
      <c r="B78" s="30" t="s">
        <v>27</v>
      </c>
      <c r="C78" s="20"/>
      <c r="D78" s="94"/>
      <c r="E78" s="28"/>
      <c r="F78" s="50" t="s">
        <v>202</v>
      </c>
      <c r="G78" s="583">
        <f>'Cur.BalSht Sch'!J98-'Cur.BalSht Sch'!N98</f>
        <v>0</v>
      </c>
      <c r="H78" s="54"/>
      <c r="I78" s="577"/>
      <c r="J78" s="577"/>
      <c r="K78" s="577"/>
      <c r="L78" s="578"/>
      <c r="M78" s="599"/>
    </row>
    <row r="79" spans="2:13" ht="12.75" customHeight="1">
      <c r="B79" s="584"/>
      <c r="C79" s="577"/>
      <c r="D79" s="585"/>
      <c r="E79" s="585"/>
      <c r="F79" s="581"/>
      <c r="G79" s="582"/>
      <c r="H79" s="54"/>
      <c r="I79" s="577"/>
      <c r="J79" s="577"/>
      <c r="K79" s="577"/>
      <c r="L79" s="578"/>
      <c r="M79" s="599"/>
    </row>
    <row r="80" spans="2:13" ht="12.75" customHeight="1">
      <c r="B80" s="584"/>
      <c r="C80" s="577"/>
      <c r="D80" s="585"/>
      <c r="E80" s="585"/>
      <c r="F80" s="581"/>
      <c r="G80" s="582"/>
      <c r="H80" s="54"/>
      <c r="I80" s="577"/>
      <c r="J80" s="577"/>
      <c r="K80" s="577"/>
      <c r="L80" s="578"/>
      <c r="M80" s="599"/>
    </row>
    <row r="81" spans="2:13" ht="12.75" customHeight="1">
      <c r="B81" s="584"/>
      <c r="C81" s="577"/>
      <c r="D81" s="585"/>
      <c r="E81" s="585"/>
      <c r="F81" s="581"/>
      <c r="G81" s="582"/>
      <c r="H81" s="54"/>
      <c r="I81" s="577"/>
      <c r="J81" s="577"/>
      <c r="K81" s="577"/>
      <c r="L81" s="578"/>
      <c r="M81" s="599"/>
    </row>
    <row r="82" spans="2:13" ht="12.75" customHeight="1">
      <c r="B82" s="584"/>
      <c r="C82" s="577"/>
      <c r="D82" s="585"/>
      <c r="E82" s="585"/>
      <c r="F82" s="581"/>
      <c r="G82" s="582"/>
      <c r="H82" s="54"/>
      <c r="I82" s="577"/>
      <c r="J82" s="577"/>
      <c r="K82" s="577"/>
      <c r="L82" s="578"/>
      <c r="M82" s="599"/>
    </row>
    <row r="83" spans="2:13" ht="12.75" customHeight="1" thickBot="1">
      <c r="B83" s="584"/>
      <c r="C83" s="577"/>
      <c r="D83" s="585"/>
      <c r="E83" s="585"/>
      <c r="F83" s="581"/>
      <c r="G83" s="582"/>
      <c r="H83" s="54"/>
      <c r="I83" s="577"/>
      <c r="J83" s="577"/>
      <c r="K83" s="577"/>
      <c r="L83" s="578"/>
      <c r="M83" s="599"/>
    </row>
    <row r="84" spans="2:13" ht="12.75" customHeight="1" hidden="1" thickBot="1">
      <c r="B84" s="584"/>
      <c r="C84" s="577"/>
      <c r="D84" s="585"/>
      <c r="E84" s="585"/>
      <c r="F84" s="581"/>
      <c r="G84" s="582"/>
      <c r="H84" s="54"/>
      <c r="I84" s="577"/>
      <c r="J84" s="577"/>
      <c r="K84" s="577"/>
      <c r="L84" s="578"/>
      <c r="M84" s="599"/>
    </row>
    <row r="85" spans="2:13" ht="15.75" customHeight="1" thickBot="1" thickTop="1">
      <c r="B85" s="65" t="s">
        <v>28</v>
      </c>
      <c r="C85" s="66"/>
      <c r="D85" s="66"/>
      <c r="E85" s="66"/>
      <c r="F85" s="95"/>
      <c r="G85" s="68">
        <f>SUM(G76:G84)+SUM(G38:G58)</f>
        <v>0</v>
      </c>
      <c r="H85" s="54"/>
      <c r="I85" s="65" t="s">
        <v>29</v>
      </c>
      <c r="J85" s="66"/>
      <c r="K85" s="66"/>
      <c r="L85" s="95"/>
      <c r="M85" s="70">
        <f>SUM(M38:M84)-M76</f>
        <v>0</v>
      </c>
    </row>
    <row r="86" spans="2:13" ht="15.75" customHeight="1">
      <c r="B86" s="96"/>
      <c r="C86" s="75"/>
      <c r="D86" s="75"/>
      <c r="E86" s="75"/>
      <c r="F86" s="97"/>
      <c r="G86" s="75"/>
      <c r="H86" s="54"/>
      <c r="I86" s="81" t="s">
        <v>30</v>
      </c>
      <c r="J86" s="81"/>
      <c r="K86" s="75"/>
      <c r="L86" s="98"/>
      <c r="M86" s="99">
        <f>M85+M36</f>
        <v>0</v>
      </c>
    </row>
    <row r="87" spans="2:13" ht="15.75" customHeight="1">
      <c r="B87" s="19"/>
      <c r="C87" s="2"/>
      <c r="D87" s="2"/>
      <c r="E87" s="2"/>
      <c r="F87" s="63"/>
      <c r="G87" s="35"/>
      <c r="H87" s="54"/>
      <c r="I87" s="12" t="s">
        <v>31</v>
      </c>
      <c r="J87" s="12"/>
      <c r="K87" s="2"/>
      <c r="L87" s="98"/>
      <c r="M87" s="51">
        <f>G88-M86</f>
        <v>0</v>
      </c>
    </row>
    <row r="88" spans="2:13" ht="15.75" customHeight="1" thickBot="1">
      <c r="B88" s="100" t="s">
        <v>32</v>
      </c>
      <c r="C88" s="101"/>
      <c r="D88" s="102"/>
      <c r="E88" s="102"/>
      <c r="F88" s="103"/>
      <c r="G88" s="104">
        <f>G85+G36</f>
        <v>0</v>
      </c>
      <c r="H88" s="105"/>
      <c r="I88" s="101" t="s">
        <v>33</v>
      </c>
      <c r="J88" s="101"/>
      <c r="K88" s="102"/>
      <c r="L88" s="106"/>
      <c r="M88" s="107">
        <f>M87+M86</f>
        <v>0</v>
      </c>
    </row>
    <row r="89" spans="2:14" ht="13.5" customHeight="1" thickBot="1">
      <c r="B89" s="108" t="s">
        <v>34</v>
      </c>
      <c r="C89" s="109"/>
      <c r="D89" s="109"/>
      <c r="E89" s="109"/>
      <c r="F89" s="109"/>
      <c r="G89" s="109"/>
      <c r="H89" s="109"/>
      <c r="I89" s="109"/>
      <c r="J89" s="109"/>
      <c r="K89" s="110"/>
      <c r="L89" s="109"/>
      <c r="M89" s="111"/>
      <c r="N89" t="s">
        <v>161</v>
      </c>
    </row>
    <row r="90" spans="2:15" ht="10.5" customHeight="1">
      <c r="B90" s="351" t="s">
        <v>35</v>
      </c>
      <c r="C90" s="11" t="s">
        <v>232</v>
      </c>
      <c r="J90" s="616"/>
      <c r="K90" s="11" t="s">
        <v>233</v>
      </c>
      <c r="L90" s="21"/>
      <c r="M90" s="617"/>
      <c r="N90" t="s">
        <v>161</v>
      </c>
      <c r="O90" t="s">
        <v>161</v>
      </c>
    </row>
    <row r="91" spans="2:15" ht="10.5" customHeight="1">
      <c r="B91" s="112"/>
      <c r="C91" s="614" t="s">
        <v>36</v>
      </c>
      <c r="D91" s="21"/>
      <c r="E91" s="21"/>
      <c r="F91" s="21"/>
      <c r="G91" s="21"/>
      <c r="H91" s="21"/>
      <c r="I91" s="21"/>
      <c r="J91" s="21"/>
      <c r="K91" s="21"/>
      <c r="L91" s="21"/>
      <c r="M91" s="617"/>
      <c r="N91" t="s">
        <v>161</v>
      </c>
      <c r="O91" t="s">
        <v>161</v>
      </c>
    </row>
    <row r="92" spans="2:15" ht="10.5" customHeight="1">
      <c r="B92" s="351" t="s">
        <v>37</v>
      </c>
      <c r="C92" s="11" t="s">
        <v>38</v>
      </c>
      <c r="D92" s="615"/>
      <c r="E92" s="21"/>
      <c r="F92" s="21"/>
      <c r="G92" s="21"/>
      <c r="H92" s="21"/>
      <c r="I92" s="21"/>
      <c r="J92" s="21"/>
      <c r="K92" s="21"/>
      <c r="L92" s="21"/>
      <c r="M92" s="617"/>
      <c r="N92" t="s">
        <v>161</v>
      </c>
      <c r="O92" t="s">
        <v>161</v>
      </c>
    </row>
    <row r="93" spans="2:15" ht="10.5" customHeight="1">
      <c r="B93" s="351" t="s">
        <v>39</v>
      </c>
      <c r="C93" s="11" t="s">
        <v>40</v>
      </c>
      <c r="G93" s="615"/>
      <c r="H93" s="21"/>
      <c r="I93" s="21"/>
      <c r="J93" s="21"/>
      <c r="K93" s="21"/>
      <c r="L93" s="21"/>
      <c r="M93" s="617"/>
      <c r="N93" t="s">
        <v>161</v>
      </c>
      <c r="O93" t="s">
        <v>161</v>
      </c>
    </row>
    <row r="94" spans="2:15" ht="10.5" customHeight="1">
      <c r="B94" s="351" t="s">
        <v>41</v>
      </c>
      <c r="C94" s="11" t="s">
        <v>42</v>
      </c>
      <c r="D94" s="615"/>
      <c r="E94" s="615"/>
      <c r="F94" s="21"/>
      <c r="G94" s="21"/>
      <c r="H94" s="21"/>
      <c r="I94" s="21"/>
      <c r="J94" s="21"/>
      <c r="K94" s="21"/>
      <c r="L94" s="21"/>
      <c r="M94" s="617"/>
      <c r="N94" t="s">
        <v>161</v>
      </c>
      <c r="O94" t="s">
        <v>161</v>
      </c>
    </row>
    <row r="95" spans="2:15" ht="10.5" customHeight="1">
      <c r="B95" s="351" t="s">
        <v>43</v>
      </c>
      <c r="C95" s="11" t="s">
        <v>44</v>
      </c>
      <c r="G95" s="615"/>
      <c r="H95" s="21"/>
      <c r="I95" s="21"/>
      <c r="J95" s="21"/>
      <c r="K95" s="21"/>
      <c r="L95" s="21"/>
      <c r="M95" s="617"/>
      <c r="N95" t="s">
        <v>161</v>
      </c>
      <c r="O95" t="s">
        <v>161</v>
      </c>
    </row>
    <row r="96" spans="2:15" ht="10.5" customHeight="1">
      <c r="B96" s="351" t="s">
        <v>45</v>
      </c>
      <c r="C96" s="11" t="s">
        <v>46</v>
      </c>
      <c r="D96" s="615"/>
      <c r="E96" s="615"/>
      <c r="F96" s="21"/>
      <c r="G96" s="21"/>
      <c r="H96" s="21"/>
      <c r="I96" s="21"/>
      <c r="J96" s="21"/>
      <c r="K96" s="21"/>
      <c r="L96" s="21"/>
      <c r="M96" s="617"/>
      <c r="N96" t="s">
        <v>161</v>
      </c>
      <c r="O96" t="s">
        <v>161</v>
      </c>
    </row>
    <row r="97" spans="2:15" ht="10.5" customHeight="1">
      <c r="B97" s="351" t="s">
        <v>47</v>
      </c>
      <c r="C97" s="11" t="s">
        <v>48</v>
      </c>
      <c r="E97" s="615"/>
      <c r="F97" s="615"/>
      <c r="G97" s="21"/>
      <c r="H97" s="21"/>
      <c r="I97" s="21"/>
      <c r="J97" s="21"/>
      <c r="K97" s="21"/>
      <c r="L97" s="21"/>
      <c r="M97" s="617"/>
      <c r="N97" t="s">
        <v>161</v>
      </c>
      <c r="O97" t="s">
        <v>161</v>
      </c>
    </row>
    <row r="98" spans="2:15" ht="10.5" customHeight="1">
      <c r="B98" s="112"/>
      <c r="C98" s="11" t="s">
        <v>49</v>
      </c>
      <c r="D98" s="615"/>
      <c r="E98" s="615"/>
      <c r="F98" s="21"/>
      <c r="G98" s="21"/>
      <c r="H98" s="21"/>
      <c r="I98" s="21"/>
      <c r="J98" s="21"/>
      <c r="K98" s="21"/>
      <c r="L98" s="21"/>
      <c r="M98" s="617"/>
      <c r="N98" t="s">
        <v>161</v>
      </c>
      <c r="O98" t="s">
        <v>161</v>
      </c>
    </row>
    <row r="99" spans="2:15" ht="10.5" customHeight="1">
      <c r="B99" s="351" t="s">
        <v>50</v>
      </c>
      <c r="C99" s="11" t="s">
        <v>51</v>
      </c>
      <c r="E99" s="615"/>
      <c r="F99" s="615"/>
      <c r="G99" s="21"/>
      <c r="H99" s="21"/>
      <c r="I99" s="21"/>
      <c r="J99" s="21"/>
      <c r="K99" s="21"/>
      <c r="L99" s="21"/>
      <c r="M99" s="617"/>
      <c r="N99" t="s">
        <v>161</v>
      </c>
      <c r="O99" t="s">
        <v>161</v>
      </c>
    </row>
    <row r="100" spans="2:15" ht="0.75" customHeight="1" thickBot="1">
      <c r="B100" s="112"/>
      <c r="C100" s="11"/>
      <c r="G100" s="21"/>
      <c r="H100" s="21"/>
      <c r="I100" s="21"/>
      <c r="J100" s="21"/>
      <c r="K100" s="21"/>
      <c r="L100" s="21"/>
      <c r="M100" s="113"/>
      <c r="O100" t="s">
        <v>161</v>
      </c>
    </row>
    <row r="101" spans="2:14" ht="13.5" customHeight="1" thickBot="1">
      <c r="B101" s="114" t="s">
        <v>52</v>
      </c>
      <c r="C101" s="115"/>
      <c r="D101" s="115"/>
      <c r="E101" s="115"/>
      <c r="F101" s="115"/>
      <c r="G101" s="115"/>
      <c r="H101" s="115"/>
      <c r="I101" s="115"/>
      <c r="J101" s="115"/>
      <c r="K101" s="115"/>
      <c r="L101" s="115"/>
      <c r="M101" s="116"/>
      <c r="N101" t="s">
        <v>161</v>
      </c>
    </row>
    <row r="102" spans="2:14" ht="13.5" customHeight="1">
      <c r="B102" s="118" t="s">
        <v>53</v>
      </c>
      <c r="C102" s="32"/>
      <c r="D102" s="31"/>
      <c r="E102" s="32"/>
      <c r="F102" s="32"/>
      <c r="G102" s="32" t="s">
        <v>54</v>
      </c>
      <c r="H102" s="32"/>
      <c r="I102" s="32"/>
      <c r="J102" s="32"/>
      <c r="K102" s="32"/>
      <c r="L102" s="31"/>
      <c r="M102" s="352" t="s">
        <v>55</v>
      </c>
      <c r="N102" t="s">
        <v>161</v>
      </c>
    </row>
    <row r="103" spans="2:14" ht="10.5" customHeight="1">
      <c r="B103" s="118" t="s">
        <v>56</v>
      </c>
      <c r="C103" s="32"/>
      <c r="D103" s="119"/>
      <c r="E103" s="120"/>
      <c r="F103" s="120"/>
      <c r="G103" s="120"/>
      <c r="H103" s="120"/>
      <c r="I103" s="120"/>
      <c r="J103" s="120"/>
      <c r="K103" s="120"/>
      <c r="L103" s="121"/>
      <c r="M103" s="122"/>
      <c r="N103" t="s">
        <v>161</v>
      </c>
    </row>
    <row r="104" spans="2:14" ht="10.5" customHeight="1">
      <c r="B104" s="118" t="s">
        <v>57</v>
      </c>
      <c r="C104" s="32"/>
      <c r="D104" s="119"/>
      <c r="E104" s="120"/>
      <c r="F104" s="120"/>
      <c r="G104" s="120"/>
      <c r="H104" s="120"/>
      <c r="I104" s="120"/>
      <c r="J104" s="120"/>
      <c r="K104" s="120"/>
      <c r="L104" s="121"/>
      <c r="M104" s="124"/>
      <c r="N104" t="s">
        <v>161</v>
      </c>
    </row>
    <row r="105" spans="2:14" ht="10.5" customHeight="1">
      <c r="B105" s="118" t="s">
        <v>58</v>
      </c>
      <c r="C105" s="32"/>
      <c r="D105" s="119"/>
      <c r="E105" s="120"/>
      <c r="F105" s="120"/>
      <c r="G105" s="120"/>
      <c r="H105" s="120"/>
      <c r="I105" s="120"/>
      <c r="J105" s="120"/>
      <c r="K105" s="120"/>
      <c r="L105" s="121"/>
      <c r="M105" s="124"/>
      <c r="N105" t="s">
        <v>161</v>
      </c>
    </row>
    <row r="106" spans="2:14" ht="10.5" customHeight="1">
      <c r="B106" s="118" t="s">
        <v>59</v>
      </c>
      <c r="C106" s="32"/>
      <c r="D106" s="119"/>
      <c r="E106" s="120"/>
      <c r="F106" s="120"/>
      <c r="G106" s="120"/>
      <c r="H106" s="120"/>
      <c r="I106" s="120"/>
      <c r="J106" s="120"/>
      <c r="K106" s="120"/>
      <c r="L106" s="121"/>
      <c r="M106" s="124"/>
      <c r="N106" t="s">
        <v>161</v>
      </c>
    </row>
    <row r="107" spans="2:14" ht="12" customHeight="1">
      <c r="B107" s="125" t="s">
        <v>60</v>
      </c>
      <c r="C107" s="11"/>
      <c r="D107" s="618" t="s">
        <v>161</v>
      </c>
      <c r="E107" s="123"/>
      <c r="F107" s="123"/>
      <c r="G107" s="11"/>
      <c r="H107" s="11"/>
      <c r="I107" s="11"/>
      <c r="J107" s="11"/>
      <c r="K107" s="11"/>
      <c r="L107" s="11"/>
      <c r="M107" s="117"/>
      <c r="N107" t="s">
        <v>161</v>
      </c>
    </row>
    <row r="108" spans="2:14" ht="15">
      <c r="B108" s="619"/>
      <c r="C108" s="620"/>
      <c r="D108" s="620"/>
      <c r="E108" s="620"/>
      <c r="F108" s="620"/>
      <c r="G108" s="620"/>
      <c r="H108" s="620"/>
      <c r="I108" s="620"/>
      <c r="J108" s="620"/>
      <c r="K108" s="620"/>
      <c r="L108" s="620"/>
      <c r="M108" s="621"/>
      <c r="N108" t="s">
        <v>161</v>
      </c>
    </row>
    <row r="109" spans="2:14" ht="15">
      <c r="B109" s="619"/>
      <c r="C109" s="620"/>
      <c r="D109" s="620"/>
      <c r="E109" s="620"/>
      <c r="F109" s="620"/>
      <c r="G109" s="620"/>
      <c r="H109" s="620"/>
      <c r="I109" s="620"/>
      <c r="J109" s="620"/>
      <c r="K109" s="620"/>
      <c r="L109" s="620"/>
      <c r="M109" s="621"/>
      <c r="N109" t="s">
        <v>161</v>
      </c>
    </row>
    <row r="110" spans="2:14" ht="15">
      <c r="B110" s="622"/>
      <c r="C110" s="623"/>
      <c r="D110" s="623"/>
      <c r="E110" s="623"/>
      <c r="F110" s="623"/>
      <c r="G110" s="623"/>
      <c r="H110" s="620"/>
      <c r="I110" s="623"/>
      <c r="J110" s="623"/>
      <c r="K110" s="623"/>
      <c r="L110" s="623"/>
      <c r="M110" s="624"/>
      <c r="N110" t="s">
        <v>161</v>
      </c>
    </row>
    <row r="111" spans="2:14" ht="10.5" customHeight="1">
      <c r="B111" s="118"/>
      <c r="C111" s="32" t="s">
        <v>61</v>
      </c>
      <c r="D111" s="32"/>
      <c r="E111" s="32"/>
      <c r="F111" s="32"/>
      <c r="G111" s="32" t="s">
        <v>163</v>
      </c>
      <c r="H111" s="32"/>
      <c r="I111" s="32"/>
      <c r="J111" s="32"/>
      <c r="K111" s="32" t="s">
        <v>62</v>
      </c>
      <c r="L111" s="32"/>
      <c r="M111" s="31" t="s">
        <v>63</v>
      </c>
      <c r="N111" t="s">
        <v>161</v>
      </c>
    </row>
    <row r="112" spans="1:13" ht="13.5" customHeight="1">
      <c r="A112" s="126"/>
      <c r="B112" s="25" t="s">
        <v>64</v>
      </c>
      <c r="C112" s="4"/>
      <c r="D112" s="126"/>
      <c r="E112" s="4"/>
      <c r="F112" s="36"/>
      <c r="G112" s="408"/>
      <c r="H112" s="4"/>
      <c r="I112" s="4"/>
      <c r="J112" s="127"/>
      <c r="K112" s="127"/>
      <c r="L112" s="127"/>
      <c r="M112" s="409" t="str">
        <f ca="1">"©  Harvest Capital Company  "&amp;FIXED(((YEAR(NOW())-1900)+1900),0,TRUE)&amp;"  """&amp;"Dedicated to the Business of Agriculture"&amp;"""   P.O. Box 579, Canby, Oregon  97013  (503) 263-6616             Ag-Sys.* Version 4.12f - released 2/16/01"</f>
        <v>©  Harvest Capital Company  2023  "Dedicated to the Business of Agriculture"   P.O. Box 579, Canby, Oregon  97013  (503) 263-6616             Ag-Sys.* Version 4.12f - released 2/16/01</v>
      </c>
    </row>
    <row r="113" spans="12:13" ht="15">
      <c r="L113" s="127"/>
      <c r="M113" s="410"/>
    </row>
    <row r="8005" spans="1:14" ht="15">
      <c r="A8005" s="128"/>
      <c r="B8005" s="128"/>
      <c r="C8005" s="128"/>
      <c r="D8005" s="128"/>
      <c r="E8005" s="128"/>
      <c r="F8005" s="128"/>
      <c r="G8005" s="128"/>
      <c r="H8005" s="128"/>
      <c r="I8005" s="128"/>
      <c r="J8005" s="128"/>
      <c r="K8005" s="128"/>
      <c r="L8005" s="128"/>
      <c r="M8005" s="128"/>
      <c r="N8005" s="128"/>
    </row>
  </sheetData>
  <sheetProtection sheet="1" objects="1" scenarios="1"/>
  <mergeCells count="1">
    <mergeCell ref="L3:M3"/>
  </mergeCells>
  <printOptions horizontalCentered="1" verticalCentered="1"/>
  <pageMargins left="0.25" right="0.25" top="0.6" bottom="0.25" header="0.5" footer="0.5"/>
  <pageSetup fitToHeight="1" fitToWidth="1" horizontalDpi="600" verticalDpi="600" orientation="portrait" paperSize="5" scale="80" r:id="rId2"/>
  <legacyDrawing r:id="rId1"/>
</worksheet>
</file>

<file path=xl/worksheets/sheet3.xml><?xml version="1.0" encoding="utf-8"?>
<worksheet xmlns="http://schemas.openxmlformats.org/spreadsheetml/2006/main" xmlns:r="http://schemas.openxmlformats.org/officeDocument/2006/relationships">
  <sheetPr codeName="Sheet3" transitionEvaluation="1"/>
  <dimension ref="A1:Q239"/>
  <sheetViews>
    <sheetView showGridLines="0" showZeros="0" defaultGridColor="0" zoomScale="93" zoomScaleNormal="93" zoomScaleSheetLayoutView="100" zoomScalePageLayoutView="0" colorId="10" workbookViewId="0" topLeftCell="A120">
      <selection activeCell="A120" sqref="A120"/>
    </sheetView>
  </sheetViews>
  <sheetFormatPr defaultColWidth="9.77734375" defaultRowHeight="15"/>
  <cols>
    <col min="1" max="1" width="3.77734375" style="0" customWidth="1"/>
    <col min="2" max="2" width="18.77734375" style="0" customWidth="1"/>
    <col min="3" max="3" width="4.77734375" style="0" customWidth="1"/>
    <col min="4" max="4" width="7.77734375" style="0" customWidth="1"/>
    <col min="5" max="5" width="6.77734375" style="0" customWidth="1"/>
    <col min="6" max="8" width="7.77734375" style="0" customWidth="1"/>
    <col min="9" max="9" width="18.77734375" style="0" customWidth="1"/>
    <col min="10" max="10" width="7.77734375" style="0" customWidth="1"/>
    <col min="11" max="11" width="6.77734375" style="0" customWidth="1"/>
    <col min="12" max="12" width="5.77734375" style="0" customWidth="1"/>
    <col min="13" max="14" width="6.77734375" style="0" customWidth="1"/>
    <col min="15" max="15" width="7.77734375" style="0" customWidth="1"/>
    <col min="16" max="16" width="4.77734375" style="0" customWidth="1"/>
  </cols>
  <sheetData>
    <row r="1" spans="1:16" ht="60" customHeight="1">
      <c r="A1" s="129"/>
      <c r="B1" s="130"/>
      <c r="C1" s="130"/>
      <c r="D1" s="129"/>
      <c r="E1" s="130"/>
      <c r="F1" s="129" t="s">
        <v>65</v>
      </c>
      <c r="G1" s="131"/>
      <c r="H1" s="130"/>
      <c r="I1" s="130"/>
      <c r="J1" s="130"/>
      <c r="K1" s="132" t="s">
        <v>161</v>
      </c>
      <c r="L1" s="132"/>
      <c r="M1" s="130"/>
      <c r="N1" s="130"/>
      <c r="O1" s="130"/>
      <c r="P1" s="130"/>
    </row>
    <row r="2" spans="1:16" ht="18" customHeight="1" thickBot="1">
      <c r="A2" s="133" t="s">
        <v>66</v>
      </c>
      <c r="B2" s="134"/>
      <c r="C2" s="135"/>
      <c r="D2" s="136"/>
      <c r="E2" s="135"/>
      <c r="F2" s="135"/>
      <c r="G2" s="135"/>
      <c r="H2" s="136"/>
      <c r="I2" s="136"/>
      <c r="J2" s="137">
        <f>'I.D.'!B2</f>
        <v>0</v>
      </c>
      <c r="K2" s="137"/>
      <c r="L2" s="138"/>
      <c r="M2" s="136"/>
      <c r="N2" s="636">
        <f>BALSHEET_DATE</f>
        <v>0</v>
      </c>
      <c r="O2" s="636"/>
      <c r="P2" s="140"/>
    </row>
    <row r="3" spans="1:16" ht="13.5" customHeight="1" thickBot="1" thickTop="1">
      <c r="A3" s="141" t="s">
        <v>67</v>
      </c>
      <c r="B3" s="142"/>
      <c r="C3" s="142"/>
      <c r="D3" s="143"/>
      <c r="E3" s="144"/>
      <c r="F3" s="145"/>
      <c r="G3" s="145"/>
      <c r="H3" s="145"/>
      <c r="I3" s="146" t="s">
        <v>68</v>
      </c>
      <c r="J3" s="142"/>
      <c r="K3" s="142"/>
      <c r="L3" s="144"/>
      <c r="M3" s="144"/>
      <c r="N3" s="144"/>
      <c r="O3" s="144"/>
      <c r="P3" s="147"/>
    </row>
    <row r="4" spans="1:16" ht="15" thickTop="1">
      <c r="A4" s="148"/>
      <c r="B4" s="149"/>
      <c r="C4" s="353" t="s">
        <v>171</v>
      </c>
      <c r="D4" s="353" t="s">
        <v>69</v>
      </c>
      <c r="E4" s="150"/>
      <c r="F4" s="151" t="s">
        <v>70</v>
      </c>
      <c r="G4" s="152"/>
      <c r="H4" s="153"/>
      <c r="I4" s="354" t="s">
        <v>71</v>
      </c>
      <c r="J4" s="355" t="s">
        <v>72</v>
      </c>
      <c r="K4" s="355" t="s">
        <v>73</v>
      </c>
      <c r="L4" s="154"/>
      <c r="M4" s="155" t="s">
        <v>74</v>
      </c>
      <c r="N4" s="156"/>
      <c r="O4" s="355" t="s">
        <v>75</v>
      </c>
      <c r="P4" s="157" t="s">
        <v>76</v>
      </c>
    </row>
    <row r="5" spans="1:16" ht="15" thickBot="1">
      <c r="A5" s="356" t="s">
        <v>13</v>
      </c>
      <c r="B5" s="357" t="s">
        <v>77</v>
      </c>
      <c r="C5" s="358" t="s">
        <v>78</v>
      </c>
      <c r="D5" s="358" t="s">
        <v>172</v>
      </c>
      <c r="E5" s="359" t="s">
        <v>170</v>
      </c>
      <c r="F5" s="360" t="s">
        <v>174</v>
      </c>
      <c r="G5" s="361" t="s">
        <v>175</v>
      </c>
      <c r="H5" s="362" t="s">
        <v>173</v>
      </c>
      <c r="I5" s="363" t="s">
        <v>79</v>
      </c>
      <c r="J5" s="358" t="s">
        <v>164</v>
      </c>
      <c r="K5" s="358" t="s">
        <v>162</v>
      </c>
      <c r="L5" s="358" t="s">
        <v>80</v>
      </c>
      <c r="M5" s="364" t="s">
        <v>162</v>
      </c>
      <c r="N5" s="361" t="s">
        <v>81</v>
      </c>
      <c r="O5" s="359" t="s">
        <v>82</v>
      </c>
      <c r="P5" s="159" t="s">
        <v>163</v>
      </c>
    </row>
    <row r="6" spans="1:16" ht="15" thickBot="1">
      <c r="A6" s="160" t="s">
        <v>83</v>
      </c>
      <c r="B6" s="161"/>
      <c r="C6" s="162"/>
      <c r="D6" s="163"/>
      <c r="E6" s="161"/>
      <c r="F6" s="161"/>
      <c r="G6" s="161"/>
      <c r="H6" s="164"/>
      <c r="I6" s="165" t="s">
        <v>84</v>
      </c>
      <c r="J6" s="162"/>
      <c r="K6" s="163"/>
      <c r="L6" s="163"/>
      <c r="M6" s="163"/>
      <c r="N6" s="161"/>
      <c r="O6" s="166"/>
      <c r="P6" s="167"/>
    </row>
    <row r="7" spans="1:17" ht="15">
      <c r="A7" s="570" t="s">
        <v>165</v>
      </c>
      <c r="B7" s="447"/>
      <c r="C7" s="448"/>
      <c r="D7" s="449"/>
      <c r="E7" s="450"/>
      <c r="F7" s="449"/>
      <c r="G7" s="449"/>
      <c r="H7" s="451">
        <f>SUM(F7:G7)</f>
        <v>0</v>
      </c>
      <c r="I7" s="571"/>
      <c r="J7" s="572"/>
      <c r="K7" s="529">
        <f>J7*L7/12</f>
        <v>0</v>
      </c>
      <c r="L7" s="530"/>
      <c r="M7" s="531">
        <f>J7*L7</f>
        <v>0</v>
      </c>
      <c r="N7" s="529"/>
      <c r="O7" s="531">
        <f>SUM(M7:N7)</f>
        <v>0</v>
      </c>
      <c r="P7" s="567"/>
      <c r="Q7" s="7"/>
    </row>
    <row r="8" spans="1:17" ht="15">
      <c r="A8" s="568" t="s">
        <v>166</v>
      </c>
      <c r="B8" s="452"/>
      <c r="C8" s="453"/>
      <c r="D8" s="454"/>
      <c r="E8" s="455"/>
      <c r="F8" s="454"/>
      <c r="G8" s="456"/>
      <c r="H8" s="457">
        <f aca="true" t="shared" si="0" ref="H8:H15">SUM(F8:G8)</f>
        <v>0</v>
      </c>
      <c r="I8" s="573"/>
      <c r="J8" s="534"/>
      <c r="K8" s="611">
        <f aca="true" t="shared" si="1" ref="K8:K15">J8*L8/12</f>
        <v>0</v>
      </c>
      <c r="L8" s="530"/>
      <c r="M8" s="535">
        <f>L8*J8</f>
        <v>0</v>
      </c>
      <c r="N8" s="534"/>
      <c r="O8" s="535">
        <f>SUM(M8:N8)</f>
        <v>0</v>
      </c>
      <c r="P8" s="574"/>
      <c r="Q8" s="7"/>
    </row>
    <row r="9" spans="1:17" ht="15">
      <c r="A9" s="568" t="s">
        <v>167</v>
      </c>
      <c r="B9" s="452"/>
      <c r="C9" s="458"/>
      <c r="D9" s="456"/>
      <c r="E9" s="455"/>
      <c r="F9" s="454"/>
      <c r="G9" s="456"/>
      <c r="H9" s="457">
        <f t="shared" si="0"/>
        <v>0</v>
      </c>
      <c r="I9" s="573"/>
      <c r="J9" s="534"/>
      <c r="K9" s="611">
        <f t="shared" si="1"/>
        <v>0</v>
      </c>
      <c r="L9" s="530"/>
      <c r="M9" s="535">
        <f aca="true" t="shared" si="2" ref="M9:M15">L9*J9</f>
        <v>0</v>
      </c>
      <c r="N9" s="534"/>
      <c r="O9" s="535">
        <f aca="true" t="shared" si="3" ref="O9:O15">SUM(M9:N9)</f>
        <v>0</v>
      </c>
      <c r="P9" s="574"/>
      <c r="Q9" s="7"/>
    </row>
    <row r="10" spans="1:17" ht="15">
      <c r="A10" s="568" t="s">
        <v>168</v>
      </c>
      <c r="B10" s="452"/>
      <c r="C10" s="458"/>
      <c r="D10" s="456"/>
      <c r="E10" s="455"/>
      <c r="F10" s="454"/>
      <c r="G10" s="456"/>
      <c r="H10" s="457">
        <f t="shared" si="0"/>
        <v>0</v>
      </c>
      <c r="I10" s="573"/>
      <c r="J10" s="534"/>
      <c r="K10" s="611">
        <f t="shared" si="1"/>
        <v>0</v>
      </c>
      <c r="L10" s="530"/>
      <c r="M10" s="535">
        <f t="shared" si="2"/>
        <v>0</v>
      </c>
      <c r="N10" s="534"/>
      <c r="O10" s="535">
        <f t="shared" si="3"/>
        <v>0</v>
      </c>
      <c r="P10" s="574"/>
      <c r="Q10" s="7"/>
    </row>
    <row r="11" spans="1:16" ht="15">
      <c r="A11" s="568" t="s">
        <v>169</v>
      </c>
      <c r="B11" s="452"/>
      <c r="C11" s="458"/>
      <c r="D11" s="456"/>
      <c r="E11" s="455"/>
      <c r="F11" s="454"/>
      <c r="G11" s="456"/>
      <c r="H11" s="457">
        <f t="shared" si="0"/>
        <v>0</v>
      </c>
      <c r="I11" s="573"/>
      <c r="J11" s="534"/>
      <c r="K11" s="611">
        <f t="shared" si="1"/>
        <v>0</v>
      </c>
      <c r="L11" s="530"/>
      <c r="M11" s="535">
        <f t="shared" si="2"/>
        <v>0</v>
      </c>
      <c r="N11" s="534"/>
      <c r="O11" s="535">
        <f t="shared" si="3"/>
        <v>0</v>
      </c>
      <c r="P11" s="544"/>
    </row>
    <row r="12" spans="1:16" ht="15">
      <c r="A12" s="575" t="s">
        <v>16</v>
      </c>
      <c r="B12" s="452"/>
      <c r="C12" s="458"/>
      <c r="D12" s="456"/>
      <c r="E12" s="455"/>
      <c r="F12" s="454"/>
      <c r="G12" s="456"/>
      <c r="H12" s="457">
        <f t="shared" si="0"/>
        <v>0</v>
      </c>
      <c r="I12" s="573"/>
      <c r="J12" s="534"/>
      <c r="K12" s="611">
        <f t="shared" si="1"/>
        <v>0</v>
      </c>
      <c r="L12" s="530"/>
      <c r="M12" s="535">
        <f t="shared" si="2"/>
        <v>0</v>
      </c>
      <c r="N12" s="534"/>
      <c r="O12" s="535">
        <f t="shared" si="3"/>
        <v>0</v>
      </c>
      <c r="P12" s="544"/>
    </row>
    <row r="13" spans="1:16" ht="15">
      <c r="A13" s="576" t="s">
        <v>17</v>
      </c>
      <c r="B13" s="452"/>
      <c r="C13" s="458"/>
      <c r="D13" s="456"/>
      <c r="E13" s="455"/>
      <c r="F13" s="454"/>
      <c r="G13" s="456"/>
      <c r="H13" s="457">
        <f t="shared" si="0"/>
        <v>0</v>
      </c>
      <c r="I13" s="573"/>
      <c r="J13" s="534"/>
      <c r="K13" s="611">
        <f t="shared" si="1"/>
        <v>0</v>
      </c>
      <c r="L13" s="530"/>
      <c r="M13" s="535">
        <f t="shared" si="2"/>
        <v>0</v>
      </c>
      <c r="N13" s="534"/>
      <c r="O13" s="535">
        <f t="shared" si="3"/>
        <v>0</v>
      </c>
      <c r="P13" s="544"/>
    </row>
    <row r="14" spans="1:16" ht="15" thickBot="1">
      <c r="A14" s="576" t="s">
        <v>18</v>
      </c>
      <c r="B14" s="452"/>
      <c r="C14" s="453"/>
      <c r="D14" s="454"/>
      <c r="E14" s="455"/>
      <c r="F14" s="454"/>
      <c r="G14" s="456"/>
      <c r="H14" s="457">
        <f t="shared" si="0"/>
        <v>0</v>
      </c>
      <c r="I14" s="573"/>
      <c r="J14" s="534"/>
      <c r="K14" s="611">
        <f t="shared" si="1"/>
        <v>0</v>
      </c>
      <c r="L14" s="530"/>
      <c r="M14" s="535">
        <f t="shared" si="2"/>
        <v>0</v>
      </c>
      <c r="N14" s="534"/>
      <c r="O14" s="535">
        <f t="shared" si="3"/>
        <v>0</v>
      </c>
      <c r="P14" s="544"/>
    </row>
    <row r="15" spans="1:16" ht="15" hidden="1" thickBot="1">
      <c r="A15" s="576"/>
      <c r="B15" s="452"/>
      <c r="C15" s="453"/>
      <c r="D15" s="454"/>
      <c r="E15" s="455"/>
      <c r="F15" s="454"/>
      <c r="G15" s="456"/>
      <c r="H15" s="457">
        <f t="shared" si="0"/>
        <v>0</v>
      </c>
      <c r="I15" s="573"/>
      <c r="J15" s="534"/>
      <c r="K15" s="611">
        <f t="shared" si="1"/>
        <v>0</v>
      </c>
      <c r="L15" s="530"/>
      <c r="M15" s="535">
        <f t="shared" si="2"/>
        <v>0</v>
      </c>
      <c r="N15" s="534"/>
      <c r="O15" s="535">
        <f t="shared" si="3"/>
        <v>0</v>
      </c>
      <c r="P15" s="544"/>
    </row>
    <row r="16" spans="1:16" ht="15.75" thickBot="1" thickTop="1">
      <c r="A16" s="417"/>
      <c r="B16" s="418"/>
      <c r="C16" s="419"/>
      <c r="D16" s="420">
        <f>SUM(D7:D15)</f>
        <v>0</v>
      </c>
      <c r="E16" s="421">
        <f>SUM(E7:E15)</f>
        <v>0</v>
      </c>
      <c r="F16" s="420">
        <f>SUM(F7:F15)</f>
        <v>0</v>
      </c>
      <c r="G16" s="420">
        <f>SUM(G7:G15)</f>
        <v>0</v>
      </c>
      <c r="H16" s="422">
        <f>SUM(H7:H15)</f>
        <v>0</v>
      </c>
      <c r="I16" s="423" t="s">
        <v>86</v>
      </c>
      <c r="J16" s="420">
        <f>SUM(J7:J15)</f>
        <v>0</v>
      </c>
      <c r="K16" s="420">
        <f>SUM(K7:K15)</f>
        <v>0</v>
      </c>
      <c r="L16" s="420"/>
      <c r="M16" s="420">
        <f>SUM(M7:M15)</f>
        <v>0</v>
      </c>
      <c r="N16" s="420">
        <f>SUM(N7:N15)</f>
        <v>0</v>
      </c>
      <c r="O16" s="420">
        <f>SUM(O7:O15)</f>
        <v>0</v>
      </c>
      <c r="P16" s="424"/>
    </row>
    <row r="17" spans="1:16" ht="15" thickBot="1">
      <c r="A17" s="168" t="s">
        <v>87</v>
      </c>
      <c r="B17" s="161"/>
      <c r="C17" s="162"/>
      <c r="D17" s="163"/>
      <c r="E17" s="169"/>
      <c r="F17" s="161"/>
      <c r="G17" s="161"/>
      <c r="H17" s="161"/>
      <c r="I17" s="165" t="s">
        <v>88</v>
      </c>
      <c r="J17" s="162"/>
      <c r="K17" s="163"/>
      <c r="L17" s="163"/>
      <c r="M17" s="163"/>
      <c r="N17" s="161"/>
      <c r="O17" s="161"/>
      <c r="P17" s="170"/>
    </row>
    <row r="18" spans="1:16" ht="15">
      <c r="A18" s="612" t="s">
        <v>19</v>
      </c>
      <c r="B18" s="459"/>
      <c r="C18" s="453"/>
      <c r="D18" s="460"/>
      <c r="E18" s="461"/>
      <c r="F18" s="460"/>
      <c r="G18" s="460"/>
      <c r="H18" s="451">
        <f aca="true" t="shared" si="4" ref="H18:H23">SUM(F18:G18)</f>
        <v>0</v>
      </c>
      <c r="I18" s="566"/>
      <c r="J18" s="529"/>
      <c r="K18" s="529">
        <f aca="true" t="shared" si="5" ref="K18:K23">J18*L18/12</f>
        <v>0</v>
      </c>
      <c r="L18" s="530"/>
      <c r="M18" s="531">
        <f>L18*J18</f>
        <v>0</v>
      </c>
      <c r="N18" s="529"/>
      <c r="O18" s="531">
        <f>SUM(M18:N18)</f>
        <v>0</v>
      </c>
      <c r="P18" s="567"/>
    </row>
    <row r="19" spans="1:16" ht="15">
      <c r="A19" s="569" t="s">
        <v>20</v>
      </c>
      <c r="B19" s="459"/>
      <c r="C19" s="453"/>
      <c r="D19" s="454"/>
      <c r="E19" s="455"/>
      <c r="F19" s="454"/>
      <c r="G19" s="456"/>
      <c r="H19" s="457">
        <f t="shared" si="4"/>
        <v>0</v>
      </c>
      <c r="I19" s="566"/>
      <c r="J19" s="534"/>
      <c r="K19" s="611">
        <f t="shared" si="5"/>
        <v>0</v>
      </c>
      <c r="L19" s="530"/>
      <c r="M19" s="535">
        <f>L19*J19</f>
        <v>0</v>
      </c>
      <c r="N19" s="534"/>
      <c r="O19" s="535">
        <f>SUM(M19:N19)</f>
        <v>0</v>
      </c>
      <c r="P19" s="544"/>
    </row>
    <row r="20" spans="1:16" ht="12.75" customHeight="1" thickBot="1">
      <c r="A20" s="569" t="s">
        <v>21</v>
      </c>
      <c r="B20" s="459"/>
      <c r="C20" s="453"/>
      <c r="D20" s="454"/>
      <c r="E20" s="455"/>
      <c r="F20" s="454"/>
      <c r="G20" s="456"/>
      <c r="H20" s="457">
        <f t="shared" si="4"/>
        <v>0</v>
      </c>
      <c r="I20" s="566"/>
      <c r="J20" s="534"/>
      <c r="K20" s="611">
        <f t="shared" si="5"/>
        <v>0</v>
      </c>
      <c r="L20" s="530"/>
      <c r="M20" s="535">
        <f>L20*J20</f>
        <v>0</v>
      </c>
      <c r="N20" s="534"/>
      <c r="O20" s="535">
        <f>SUM(M20:N20)</f>
        <v>0</v>
      </c>
      <c r="P20" s="544"/>
    </row>
    <row r="21" spans="1:16" ht="12.75" customHeight="1" hidden="1">
      <c r="A21" s="569" t="s">
        <v>228</v>
      </c>
      <c r="B21" s="459"/>
      <c r="C21" s="453"/>
      <c r="D21" s="454"/>
      <c r="E21" s="455"/>
      <c r="F21" s="454"/>
      <c r="G21" s="456"/>
      <c r="H21" s="457">
        <f t="shared" si="4"/>
        <v>0</v>
      </c>
      <c r="I21" s="566"/>
      <c r="J21" s="534"/>
      <c r="K21" s="611">
        <f t="shared" si="5"/>
        <v>0</v>
      </c>
      <c r="L21" s="530"/>
      <c r="M21" s="535">
        <f>L21*J21</f>
        <v>0</v>
      </c>
      <c r="N21" s="534"/>
      <c r="O21" s="535">
        <f>SUM(M21:N21)</f>
        <v>0</v>
      </c>
      <c r="P21" s="544"/>
    </row>
    <row r="22" spans="1:16" ht="12.75" customHeight="1" hidden="1">
      <c r="A22" s="569" t="s">
        <v>229</v>
      </c>
      <c r="B22" s="459"/>
      <c r="C22" s="453"/>
      <c r="D22" s="454"/>
      <c r="E22" s="455"/>
      <c r="F22" s="454"/>
      <c r="G22" s="456"/>
      <c r="H22" s="457">
        <f t="shared" si="4"/>
        <v>0</v>
      </c>
      <c r="I22" s="566"/>
      <c r="J22" s="534"/>
      <c r="K22" s="611">
        <f t="shared" si="5"/>
        <v>0</v>
      </c>
      <c r="L22" s="530"/>
      <c r="M22" s="535">
        <f>L22*J22</f>
        <v>0</v>
      </c>
      <c r="N22" s="534"/>
      <c r="O22" s="535">
        <f>SUM(M22:N22)</f>
        <v>0</v>
      </c>
      <c r="P22" s="544"/>
    </row>
    <row r="23" spans="1:16" ht="12.75" customHeight="1" hidden="1" thickBot="1">
      <c r="A23" s="569" t="s">
        <v>230</v>
      </c>
      <c r="B23" s="459"/>
      <c r="C23" s="462"/>
      <c r="D23" s="456"/>
      <c r="E23" s="463"/>
      <c r="F23" s="464"/>
      <c r="G23" s="456"/>
      <c r="H23" s="457">
        <f t="shared" si="4"/>
        <v>0</v>
      </c>
      <c r="I23" s="566"/>
      <c r="J23" s="456"/>
      <c r="K23" s="611">
        <f t="shared" si="5"/>
        <v>0</v>
      </c>
      <c r="L23" s="514"/>
      <c r="M23" s="535">
        <f>L23*J23</f>
        <v>0</v>
      </c>
      <c r="N23" s="456"/>
      <c r="O23" s="535">
        <f>SUM(M23:N23)</f>
        <v>0</v>
      </c>
      <c r="P23" s="544"/>
    </row>
    <row r="24" spans="1:17" ht="12.75" customHeight="1" thickBot="1" thickTop="1">
      <c r="A24" s="417"/>
      <c r="B24" s="418" t="s">
        <v>85</v>
      </c>
      <c r="C24" s="419"/>
      <c r="D24" s="420">
        <f>SUM(D18:D23)</f>
        <v>0</v>
      </c>
      <c r="E24" s="421">
        <f>SUM(E18:E23)</f>
        <v>0</v>
      </c>
      <c r="F24" s="420">
        <f>SUM(F18:F23)</f>
        <v>0</v>
      </c>
      <c r="G24" s="420">
        <f>SUM(G18:G23)</f>
        <v>0</v>
      </c>
      <c r="H24" s="422">
        <f>SUM(H18:H23)</f>
        <v>0</v>
      </c>
      <c r="I24" s="425" t="s">
        <v>86</v>
      </c>
      <c r="J24" s="420">
        <f>SUM(J18:J23)</f>
        <v>0</v>
      </c>
      <c r="K24" s="420">
        <f aca="true" t="shared" si="6" ref="K24:P24">SUM(K18:K23)</f>
        <v>0</v>
      </c>
      <c r="L24" s="420"/>
      <c r="M24" s="420">
        <f t="shared" si="6"/>
        <v>0</v>
      </c>
      <c r="N24" s="420">
        <f t="shared" si="6"/>
        <v>0</v>
      </c>
      <c r="O24" s="420">
        <f t="shared" si="6"/>
        <v>0</v>
      </c>
      <c r="P24" s="420">
        <f t="shared" si="6"/>
        <v>0</v>
      </c>
      <c r="Q24" s="14"/>
    </row>
    <row r="25" spans="1:16" ht="15" thickBot="1">
      <c r="A25" s="114"/>
      <c r="B25" s="172" t="s">
        <v>89</v>
      </c>
      <c r="C25" s="115"/>
      <c r="D25" s="173">
        <f>D24+D16</f>
        <v>0</v>
      </c>
      <c r="E25" s="174">
        <f>E24+E16</f>
        <v>0</v>
      </c>
      <c r="F25" s="173">
        <f>F24+F16</f>
        <v>0</v>
      </c>
      <c r="G25" s="173">
        <f>G24+G16</f>
        <v>0</v>
      </c>
      <c r="H25" s="176">
        <f>H24+H16</f>
        <v>0</v>
      </c>
      <c r="I25" s="177" t="s">
        <v>90</v>
      </c>
      <c r="J25" s="175">
        <f>J24+J16</f>
        <v>0</v>
      </c>
      <c r="K25" s="175">
        <f>K24+K16</f>
        <v>0</v>
      </c>
      <c r="L25" s="175"/>
      <c r="M25" s="175">
        <f>M24+M16</f>
        <v>0</v>
      </c>
      <c r="N25" s="175">
        <f>N24+N16</f>
        <v>0</v>
      </c>
      <c r="O25" s="175">
        <f>O24+O16</f>
        <v>0</v>
      </c>
      <c r="P25" s="426"/>
    </row>
    <row r="26" spans="1:16" ht="15">
      <c r="A26" s="178"/>
      <c r="B26" s="33"/>
      <c r="C26" s="179"/>
      <c r="D26" s="33"/>
      <c r="E26" s="180"/>
      <c r="F26" s="33"/>
      <c r="G26" s="15"/>
      <c r="H26" s="15"/>
      <c r="I26" s="33"/>
      <c r="J26" s="33"/>
      <c r="K26" s="181"/>
      <c r="L26" s="182"/>
      <c r="M26" s="15"/>
      <c r="N26" s="33"/>
      <c r="O26" s="15"/>
      <c r="P26" s="183"/>
    </row>
    <row r="27" spans="1:16" ht="18" customHeight="1" thickBot="1">
      <c r="A27" s="184" t="s">
        <v>91</v>
      </c>
      <c r="B27" s="185"/>
      <c r="C27" s="186"/>
      <c r="D27" s="187"/>
      <c r="E27" s="188"/>
      <c r="F27" s="189"/>
      <c r="G27" s="189"/>
      <c r="H27" s="190"/>
      <c r="I27" s="191"/>
      <c r="J27" s="192"/>
      <c r="K27" s="193"/>
      <c r="L27" s="192"/>
      <c r="M27" s="185"/>
      <c r="N27" s="185"/>
      <c r="O27" s="193"/>
      <c r="P27" s="194"/>
    </row>
    <row r="28" spans="1:16" ht="15" thickTop="1">
      <c r="A28" s="195"/>
      <c r="B28" s="196"/>
      <c r="C28" s="197"/>
      <c r="D28" s="198"/>
      <c r="E28" s="199"/>
      <c r="F28" s="171"/>
      <c r="G28" s="171"/>
      <c r="H28" s="200"/>
      <c r="I28" s="201"/>
      <c r="J28" s="355" t="s">
        <v>72</v>
      </c>
      <c r="K28" s="355" t="s">
        <v>73</v>
      </c>
      <c r="L28" s="154"/>
      <c r="M28" s="155" t="s">
        <v>74</v>
      </c>
      <c r="N28" s="156"/>
      <c r="O28" s="355" t="s">
        <v>75</v>
      </c>
      <c r="P28" s="157" t="s">
        <v>76</v>
      </c>
    </row>
    <row r="29" spans="1:16" ht="15" thickBot="1">
      <c r="A29" s="202" t="s">
        <v>92</v>
      </c>
      <c r="B29" s="203"/>
      <c r="C29" s="204"/>
      <c r="D29" s="205"/>
      <c r="E29" s="206" t="s">
        <v>3</v>
      </c>
      <c r="F29" s="203"/>
      <c r="G29" s="203"/>
      <c r="H29" s="207"/>
      <c r="I29" s="205"/>
      <c r="J29" s="365" t="s">
        <v>164</v>
      </c>
      <c r="K29" s="365" t="s">
        <v>162</v>
      </c>
      <c r="L29" s="366" t="s">
        <v>80</v>
      </c>
      <c r="M29" s="367" t="s">
        <v>162</v>
      </c>
      <c r="N29" s="362" t="s">
        <v>81</v>
      </c>
      <c r="O29" s="368" t="s">
        <v>82</v>
      </c>
      <c r="P29" s="159" t="s">
        <v>163</v>
      </c>
    </row>
    <row r="30" spans="1:16" ht="15" thickBot="1">
      <c r="A30" s="168" t="s">
        <v>93</v>
      </c>
      <c r="B30" s="161"/>
      <c r="C30" s="162"/>
      <c r="D30" s="163"/>
      <c r="E30" s="208"/>
      <c r="F30" s="162"/>
      <c r="G30" s="209"/>
      <c r="H30" s="162"/>
      <c r="I30" s="162"/>
      <c r="J30" s="162"/>
      <c r="K30" s="163"/>
      <c r="L30" s="163"/>
      <c r="M30" s="163"/>
      <c r="N30" s="161"/>
      <c r="O30" s="161"/>
      <c r="P30" s="210"/>
    </row>
    <row r="31" spans="1:17" ht="15">
      <c r="A31" s="545"/>
      <c r="B31" s="459"/>
      <c r="C31" s="475"/>
      <c r="D31" s="456"/>
      <c r="E31" s="538"/>
      <c r="F31" s="492"/>
      <c r="G31" s="492"/>
      <c r="H31" s="459"/>
      <c r="I31" s="533"/>
      <c r="J31" s="541"/>
      <c r="K31" s="541">
        <f>J31*L31/12</f>
        <v>0</v>
      </c>
      <c r="L31" s="530"/>
      <c r="M31" s="531">
        <f>J31*L31</f>
        <v>0</v>
      </c>
      <c r="N31" s="546"/>
      <c r="O31" s="531">
        <f>SUM(M31:N31)</f>
        <v>0</v>
      </c>
      <c r="P31" s="547"/>
      <c r="Q31" s="7"/>
    </row>
    <row r="32" spans="1:17" ht="15">
      <c r="A32" s="545"/>
      <c r="B32" s="459"/>
      <c r="C32" s="475"/>
      <c r="D32" s="456"/>
      <c r="E32" s="538"/>
      <c r="F32" s="459"/>
      <c r="G32" s="459"/>
      <c r="H32" s="459"/>
      <c r="I32" s="528"/>
      <c r="J32" s="534"/>
      <c r="K32" s="611">
        <f>J32*L32/12</f>
        <v>0</v>
      </c>
      <c r="L32" s="530"/>
      <c r="M32" s="535">
        <f>L32*J32</f>
        <v>0</v>
      </c>
      <c r="N32" s="548"/>
      <c r="O32" s="535">
        <f>SUM(M32:N32)</f>
        <v>0</v>
      </c>
      <c r="P32" s="547"/>
      <c r="Q32" s="7"/>
    </row>
    <row r="33" spans="1:17" ht="15">
      <c r="A33" s="545"/>
      <c r="B33" s="459"/>
      <c r="C33" s="475"/>
      <c r="D33" s="456"/>
      <c r="E33" s="538"/>
      <c r="F33" s="459"/>
      <c r="G33" s="459"/>
      <c r="H33" s="549"/>
      <c r="I33" s="528"/>
      <c r="J33" s="534"/>
      <c r="K33" s="534"/>
      <c r="L33" s="530"/>
      <c r="M33" s="535">
        <f aca="true" t="shared" si="7" ref="M33:M41">L33*J33</f>
        <v>0</v>
      </c>
      <c r="N33" s="534"/>
      <c r="O33" s="535">
        <f aca="true" t="shared" si="8" ref="O33:O41">SUM(M33:N33)</f>
        <v>0</v>
      </c>
      <c r="P33" s="547"/>
      <c r="Q33" s="7"/>
    </row>
    <row r="34" spans="1:17" ht="15">
      <c r="A34" s="545"/>
      <c r="B34" s="459"/>
      <c r="C34" s="475"/>
      <c r="D34" s="456"/>
      <c r="E34" s="538"/>
      <c r="F34" s="459"/>
      <c r="G34" s="459"/>
      <c r="H34" s="459"/>
      <c r="I34" s="528"/>
      <c r="J34" s="534"/>
      <c r="K34" s="534"/>
      <c r="L34" s="530"/>
      <c r="M34" s="535">
        <f t="shared" si="7"/>
        <v>0</v>
      </c>
      <c r="N34" s="534"/>
      <c r="O34" s="535">
        <f t="shared" si="8"/>
        <v>0</v>
      </c>
      <c r="P34" s="547"/>
      <c r="Q34" s="7"/>
    </row>
    <row r="35" spans="1:17" ht="15">
      <c r="A35" s="545"/>
      <c r="B35" s="459"/>
      <c r="C35" s="475"/>
      <c r="D35" s="456"/>
      <c r="E35" s="538"/>
      <c r="F35" s="459"/>
      <c r="G35" s="459"/>
      <c r="H35" s="459"/>
      <c r="I35" s="528"/>
      <c r="J35" s="534"/>
      <c r="K35" s="534"/>
      <c r="L35" s="530"/>
      <c r="M35" s="535">
        <f t="shared" si="7"/>
        <v>0</v>
      </c>
      <c r="N35" s="534"/>
      <c r="O35" s="535">
        <f t="shared" si="8"/>
        <v>0</v>
      </c>
      <c r="P35" s="547"/>
      <c r="Q35" s="7"/>
    </row>
    <row r="36" spans="1:17" ht="15" thickBot="1">
      <c r="A36" s="545"/>
      <c r="B36" s="550"/>
      <c r="C36" s="551"/>
      <c r="D36" s="498"/>
      <c r="E36" s="538"/>
      <c r="F36" s="550"/>
      <c r="G36" s="550"/>
      <c r="H36" s="550"/>
      <c r="I36" s="552"/>
      <c r="J36" s="553"/>
      <c r="K36" s="553"/>
      <c r="L36" s="554"/>
      <c r="M36" s="535">
        <f t="shared" si="7"/>
        <v>0</v>
      </c>
      <c r="N36" s="553"/>
      <c r="O36" s="535">
        <f t="shared" si="8"/>
        <v>0</v>
      </c>
      <c r="P36" s="555"/>
      <c r="Q36" s="7"/>
    </row>
    <row r="37" spans="1:17" ht="15" hidden="1">
      <c r="A37" s="545"/>
      <c r="B37" s="538"/>
      <c r="C37" s="539"/>
      <c r="D37" s="540"/>
      <c r="E37" s="538"/>
      <c r="F37" s="556"/>
      <c r="G37" s="549"/>
      <c r="H37" s="549"/>
      <c r="I37" s="528"/>
      <c r="J37" s="557"/>
      <c r="K37" s="557"/>
      <c r="L37" s="530"/>
      <c r="M37" s="535">
        <f t="shared" si="7"/>
        <v>0</v>
      </c>
      <c r="N37" s="557"/>
      <c r="O37" s="535">
        <f t="shared" si="8"/>
        <v>0</v>
      </c>
      <c r="P37" s="558"/>
      <c r="Q37" s="7"/>
    </row>
    <row r="38" spans="1:17" ht="15" hidden="1">
      <c r="A38" s="545"/>
      <c r="B38" s="459"/>
      <c r="C38" s="475"/>
      <c r="D38" s="456"/>
      <c r="E38" s="538"/>
      <c r="F38" s="459"/>
      <c r="G38" s="559"/>
      <c r="H38" s="559"/>
      <c r="I38" s="533"/>
      <c r="J38" s="534"/>
      <c r="K38" s="534"/>
      <c r="L38" s="530"/>
      <c r="M38" s="535">
        <f t="shared" si="7"/>
        <v>0</v>
      </c>
      <c r="N38" s="534"/>
      <c r="O38" s="535">
        <f t="shared" si="8"/>
        <v>0</v>
      </c>
      <c r="P38" s="547"/>
      <c r="Q38" s="7"/>
    </row>
    <row r="39" spans="1:17" ht="15" hidden="1">
      <c r="A39" s="545"/>
      <c r="B39" s="459"/>
      <c r="C39" s="475"/>
      <c r="D39" s="456"/>
      <c r="E39" s="560"/>
      <c r="F39" s="459"/>
      <c r="G39" s="459"/>
      <c r="H39" s="459"/>
      <c r="I39" s="528"/>
      <c r="J39" s="534"/>
      <c r="K39" s="534"/>
      <c r="L39" s="530"/>
      <c r="M39" s="535">
        <f t="shared" si="7"/>
        <v>0</v>
      </c>
      <c r="N39" s="534"/>
      <c r="O39" s="535">
        <f t="shared" si="8"/>
        <v>0</v>
      </c>
      <c r="P39" s="547"/>
      <c r="Q39" s="7"/>
    </row>
    <row r="40" spans="1:17" ht="12.75" customHeight="1" hidden="1">
      <c r="A40" s="545"/>
      <c r="B40" s="459"/>
      <c r="C40" s="475"/>
      <c r="D40" s="456"/>
      <c r="E40" s="560"/>
      <c r="F40" s="459"/>
      <c r="G40" s="459"/>
      <c r="H40" s="459"/>
      <c r="I40" s="528"/>
      <c r="J40" s="534"/>
      <c r="K40" s="534"/>
      <c r="L40" s="530"/>
      <c r="M40" s="535">
        <f t="shared" si="7"/>
        <v>0</v>
      </c>
      <c r="N40" s="534"/>
      <c r="O40" s="535">
        <f t="shared" si="8"/>
        <v>0</v>
      </c>
      <c r="P40" s="547"/>
      <c r="Q40" s="7"/>
    </row>
    <row r="41" spans="1:16" ht="12.75" customHeight="1" hidden="1" thickBot="1">
      <c r="A41" s="497"/>
      <c r="B41" s="550"/>
      <c r="C41" s="551"/>
      <c r="D41" s="498"/>
      <c r="E41" s="561"/>
      <c r="F41" s="550"/>
      <c r="G41" s="550"/>
      <c r="H41" s="550"/>
      <c r="I41" s="562"/>
      <c r="J41" s="563"/>
      <c r="K41" s="563"/>
      <c r="L41" s="564"/>
      <c r="M41" s="535">
        <f t="shared" si="7"/>
        <v>0</v>
      </c>
      <c r="N41" s="563"/>
      <c r="O41" s="535">
        <f t="shared" si="8"/>
        <v>0</v>
      </c>
      <c r="P41" s="565"/>
    </row>
    <row r="42" spans="1:17" ht="16.5" thickBot="1" thickTop="1">
      <c r="A42" s="417"/>
      <c r="B42" s="427"/>
      <c r="C42" s="428"/>
      <c r="D42" s="429"/>
      <c r="E42" s="429"/>
      <c r="F42" s="427"/>
      <c r="G42" s="427"/>
      <c r="H42" s="427"/>
      <c r="I42" s="425" t="s">
        <v>86</v>
      </c>
      <c r="J42" s="430">
        <f>SUM(J31:J41)</f>
        <v>0</v>
      </c>
      <c r="K42" s="430">
        <f>SUM(K31:K41)</f>
        <v>0</v>
      </c>
      <c r="L42" s="431"/>
      <c r="M42" s="430">
        <f>SUM(M31:M41)</f>
        <v>0</v>
      </c>
      <c r="N42" s="430">
        <f>SUM(N31:N41)</f>
        <v>0</v>
      </c>
      <c r="O42" s="430">
        <f>SUM(O31:O41)</f>
        <v>0</v>
      </c>
      <c r="P42" s="432"/>
      <c r="Q42" s="14"/>
    </row>
    <row r="43" spans="1:16" ht="15" thickBot="1">
      <c r="A43" s="168" t="s">
        <v>94</v>
      </c>
      <c r="B43" s="161"/>
      <c r="C43" s="162"/>
      <c r="D43" s="163"/>
      <c r="E43" s="162"/>
      <c r="F43" s="162"/>
      <c r="G43" s="209"/>
      <c r="H43" s="162"/>
      <c r="I43" s="162"/>
      <c r="J43" s="162"/>
      <c r="K43" s="163"/>
      <c r="L43" s="404"/>
      <c r="M43" s="163"/>
      <c r="N43" s="161"/>
      <c r="O43" s="161"/>
      <c r="P43" s="210"/>
    </row>
    <row r="44" spans="1:17" ht="15">
      <c r="A44" s="526"/>
      <c r="B44" s="538"/>
      <c r="C44" s="539"/>
      <c r="D44" s="540"/>
      <c r="E44" s="492"/>
      <c r="F44" s="538"/>
      <c r="G44" s="538"/>
      <c r="H44" s="538"/>
      <c r="I44" s="528"/>
      <c r="J44" s="541"/>
      <c r="K44" s="541">
        <f>J44*L44/12</f>
        <v>0</v>
      </c>
      <c r="L44" s="542"/>
      <c r="M44" s="531">
        <f aca="true" t="shared" si="9" ref="M44:M51">L44*J44</f>
        <v>0</v>
      </c>
      <c r="N44" s="541"/>
      <c r="O44" s="531">
        <f aca="true" t="shared" si="10" ref="O44:O51">SUM(M44:N44)</f>
        <v>0</v>
      </c>
      <c r="P44" s="543"/>
      <c r="Q44" s="6"/>
    </row>
    <row r="45" spans="1:16" ht="15">
      <c r="A45" s="526"/>
      <c r="B45" s="459"/>
      <c r="C45" s="475"/>
      <c r="D45" s="456"/>
      <c r="E45" s="492"/>
      <c r="F45" s="459"/>
      <c r="G45" s="459"/>
      <c r="H45" s="459"/>
      <c r="I45" s="533"/>
      <c r="J45" s="456"/>
      <c r="K45" s="456">
        <f>J45*L45/12</f>
        <v>0</v>
      </c>
      <c r="L45" s="542"/>
      <c r="M45" s="535">
        <f t="shared" si="9"/>
        <v>0</v>
      </c>
      <c r="N45" s="456"/>
      <c r="O45" s="535">
        <f t="shared" si="10"/>
        <v>0</v>
      </c>
      <c r="P45" s="544"/>
    </row>
    <row r="46" spans="1:16" ht="12.75" customHeight="1">
      <c r="A46" s="526"/>
      <c r="B46" s="459"/>
      <c r="C46" s="475"/>
      <c r="D46" s="456"/>
      <c r="E46" s="492"/>
      <c r="F46" s="459"/>
      <c r="G46" s="459"/>
      <c r="H46" s="459"/>
      <c r="I46" s="533"/>
      <c r="J46" s="456"/>
      <c r="K46" s="456"/>
      <c r="L46" s="542"/>
      <c r="M46" s="535">
        <f t="shared" si="9"/>
        <v>0</v>
      </c>
      <c r="N46" s="456"/>
      <c r="O46" s="535">
        <f t="shared" si="10"/>
        <v>0</v>
      </c>
      <c r="P46" s="544"/>
    </row>
    <row r="47" spans="1:16" ht="12.75" customHeight="1" thickBot="1">
      <c r="A47" s="526"/>
      <c r="B47" s="459"/>
      <c r="C47" s="475"/>
      <c r="D47" s="456"/>
      <c r="E47" s="492"/>
      <c r="F47" s="459"/>
      <c r="G47" s="459"/>
      <c r="H47" s="459"/>
      <c r="I47" s="533"/>
      <c r="J47" s="456"/>
      <c r="K47" s="456"/>
      <c r="L47" s="542"/>
      <c r="M47" s="535">
        <f t="shared" si="9"/>
        <v>0</v>
      </c>
      <c r="N47" s="456"/>
      <c r="O47" s="535">
        <f t="shared" si="10"/>
        <v>0</v>
      </c>
      <c r="P47" s="544"/>
    </row>
    <row r="48" spans="1:16" ht="12.75" customHeight="1" hidden="1">
      <c r="A48" s="526"/>
      <c r="B48" s="459"/>
      <c r="C48" s="475"/>
      <c r="D48" s="456"/>
      <c r="E48" s="492"/>
      <c r="F48" s="459"/>
      <c r="G48" s="459"/>
      <c r="H48" s="459"/>
      <c r="I48" s="533"/>
      <c r="J48" s="456"/>
      <c r="K48" s="456"/>
      <c r="L48" s="542"/>
      <c r="M48" s="535">
        <f t="shared" si="9"/>
        <v>0</v>
      </c>
      <c r="N48" s="456"/>
      <c r="O48" s="535">
        <f t="shared" si="10"/>
        <v>0</v>
      </c>
      <c r="P48" s="544"/>
    </row>
    <row r="49" spans="1:16" ht="12.75" customHeight="1" hidden="1">
      <c r="A49" s="526"/>
      <c r="B49" s="459"/>
      <c r="C49" s="475"/>
      <c r="D49" s="456"/>
      <c r="E49" s="492"/>
      <c r="F49" s="459"/>
      <c r="G49" s="459"/>
      <c r="H49" s="459"/>
      <c r="I49" s="533"/>
      <c r="J49" s="456"/>
      <c r="K49" s="456"/>
      <c r="L49" s="542"/>
      <c r="M49" s="535">
        <f t="shared" si="9"/>
        <v>0</v>
      </c>
      <c r="N49" s="456"/>
      <c r="O49" s="535">
        <f t="shared" si="10"/>
        <v>0</v>
      </c>
      <c r="P49" s="544"/>
    </row>
    <row r="50" spans="1:16" ht="12.75" customHeight="1" hidden="1">
      <c r="A50" s="526"/>
      <c r="B50" s="459"/>
      <c r="C50" s="475"/>
      <c r="D50" s="456"/>
      <c r="E50" s="492"/>
      <c r="F50" s="459"/>
      <c r="G50" s="459"/>
      <c r="H50" s="459"/>
      <c r="I50" s="533"/>
      <c r="J50" s="456"/>
      <c r="K50" s="456"/>
      <c r="L50" s="542"/>
      <c r="M50" s="535">
        <f t="shared" si="9"/>
        <v>0</v>
      </c>
      <c r="N50" s="456"/>
      <c r="O50" s="535">
        <f t="shared" si="10"/>
        <v>0</v>
      </c>
      <c r="P50" s="544"/>
    </row>
    <row r="51" spans="1:16" ht="12.75" customHeight="1" hidden="1" thickBot="1">
      <c r="A51" s="526"/>
      <c r="B51" s="459"/>
      <c r="C51" s="475"/>
      <c r="D51" s="456"/>
      <c r="E51" s="492"/>
      <c r="F51" s="459"/>
      <c r="G51" s="459"/>
      <c r="H51" s="459"/>
      <c r="I51" s="533"/>
      <c r="J51" s="456"/>
      <c r="K51" s="456"/>
      <c r="L51" s="542"/>
      <c r="M51" s="535">
        <f t="shared" si="9"/>
        <v>0</v>
      </c>
      <c r="N51" s="456"/>
      <c r="O51" s="535">
        <f t="shared" si="10"/>
        <v>0</v>
      </c>
      <c r="P51" s="544"/>
    </row>
    <row r="52" spans="1:17" ht="16.5" thickBot="1" thickTop="1">
      <c r="A52" s="417"/>
      <c r="B52" s="427"/>
      <c r="C52" s="428"/>
      <c r="D52" s="429"/>
      <c r="E52" s="429"/>
      <c r="F52" s="427"/>
      <c r="G52" s="427"/>
      <c r="H52" s="427"/>
      <c r="I52" s="425" t="s">
        <v>86</v>
      </c>
      <c r="J52" s="430">
        <f>SUM(J44:J51)</f>
        <v>0</v>
      </c>
      <c r="K52" s="430">
        <f>SUM(K44:K51)</f>
        <v>0</v>
      </c>
      <c r="L52" s="431"/>
      <c r="M52" s="430">
        <f>SUM(M44:M51)</f>
        <v>0</v>
      </c>
      <c r="N52" s="430">
        <f>SUM(N44:N51)</f>
        <v>0</v>
      </c>
      <c r="O52" s="430">
        <f>SUM(O44:O51)</f>
        <v>0</v>
      </c>
      <c r="P52" s="434"/>
      <c r="Q52" s="14"/>
    </row>
    <row r="53" spans="1:16" ht="15.75" customHeight="1" thickBot="1">
      <c r="A53" s="211"/>
      <c r="B53" s="212"/>
      <c r="C53" s="213"/>
      <c r="D53" s="214"/>
      <c r="E53" s="215"/>
      <c r="F53" s="215"/>
      <c r="G53" s="216" t="s">
        <v>95</v>
      </c>
      <c r="H53" s="217"/>
      <c r="I53" s="218"/>
      <c r="J53" s="175">
        <f>J52+J42</f>
        <v>0</v>
      </c>
      <c r="K53" s="175">
        <f>K52+K42</f>
        <v>0</v>
      </c>
      <c r="L53" s="175"/>
      <c r="M53" s="175">
        <f>M52+M42</f>
        <v>0</v>
      </c>
      <c r="N53" s="175">
        <f>N52+N42</f>
        <v>0</v>
      </c>
      <c r="O53" s="175">
        <f>O52+O42</f>
        <v>0</v>
      </c>
      <c r="P53" s="433"/>
    </row>
    <row r="54" spans="1:16" ht="15">
      <c r="A54" s="23"/>
      <c r="B54" s="1"/>
      <c r="C54" s="10"/>
      <c r="K54" s="6"/>
      <c r="P54" s="219"/>
    </row>
    <row r="55" spans="1:16" ht="19.5" thickBot="1">
      <c r="A55" s="184" t="s">
        <v>96</v>
      </c>
      <c r="B55" s="220"/>
      <c r="C55" s="221"/>
      <c r="D55" s="222"/>
      <c r="E55" s="223"/>
      <c r="F55" s="224"/>
      <c r="G55" s="224"/>
      <c r="H55" s="225"/>
      <c r="I55" s="226"/>
      <c r="J55" s="227"/>
      <c r="K55" s="228"/>
      <c r="L55" s="227"/>
      <c r="M55" s="229"/>
      <c r="N55" s="223"/>
      <c r="O55" s="228"/>
      <c r="P55" s="230"/>
    </row>
    <row r="56" spans="1:16" ht="15" thickTop="1">
      <c r="A56" s="195"/>
      <c r="B56" s="196"/>
      <c r="C56" s="197"/>
      <c r="D56" s="198"/>
      <c r="E56" s="231"/>
      <c r="F56" s="171"/>
      <c r="G56" s="171"/>
      <c r="H56" s="200"/>
      <c r="I56" s="201"/>
      <c r="J56" s="355" t="s">
        <v>72</v>
      </c>
      <c r="K56" s="355" t="s">
        <v>73</v>
      </c>
      <c r="L56" s="154"/>
      <c r="M56" s="155" t="s">
        <v>74</v>
      </c>
      <c r="N56" s="156"/>
      <c r="O56" s="355" t="s">
        <v>75</v>
      </c>
      <c r="P56" s="157" t="s">
        <v>76</v>
      </c>
    </row>
    <row r="57" spans="1:16" ht="15" thickBot="1">
      <c r="A57" s="202" t="s">
        <v>92</v>
      </c>
      <c r="B57" s="203"/>
      <c r="C57" s="204"/>
      <c r="D57" s="205"/>
      <c r="E57" s="203" t="s">
        <v>3</v>
      </c>
      <c r="F57" s="203"/>
      <c r="G57" s="203"/>
      <c r="H57" s="207"/>
      <c r="I57" s="205"/>
      <c r="J57" s="365" t="s">
        <v>164</v>
      </c>
      <c r="K57" s="365" t="s">
        <v>162</v>
      </c>
      <c r="L57" s="366" t="s">
        <v>80</v>
      </c>
      <c r="M57" s="367" t="s">
        <v>162</v>
      </c>
      <c r="N57" s="362" t="s">
        <v>81</v>
      </c>
      <c r="O57" s="368" t="s">
        <v>82</v>
      </c>
      <c r="P57" s="159" t="s">
        <v>163</v>
      </c>
    </row>
    <row r="58" spans="1:16" ht="15" thickBot="1">
      <c r="A58" s="168" t="s">
        <v>97</v>
      </c>
      <c r="B58" s="161"/>
      <c r="C58" s="162"/>
      <c r="D58" s="163"/>
      <c r="E58" s="162"/>
      <c r="F58" s="162"/>
      <c r="G58" s="209"/>
      <c r="H58" s="162"/>
      <c r="I58" s="162"/>
      <c r="J58" s="162"/>
      <c r="K58" s="163"/>
      <c r="L58" s="163"/>
      <c r="M58" s="163"/>
      <c r="N58" s="161"/>
      <c r="O58" s="161"/>
      <c r="P58" s="210"/>
    </row>
    <row r="59" spans="1:17" ht="15">
      <c r="A59" s="467"/>
      <c r="B59" s="459"/>
      <c r="C59" s="475"/>
      <c r="D59" s="456"/>
      <c r="E59" s="492"/>
      <c r="F59" s="492"/>
      <c r="G59" s="492"/>
      <c r="H59" s="459"/>
      <c r="I59" s="533"/>
      <c r="J59" s="529"/>
      <c r="K59" s="529">
        <f>J59*L59/12</f>
        <v>0</v>
      </c>
      <c r="L59" s="530"/>
      <c r="M59" s="531">
        <f>J59*L59</f>
        <v>0</v>
      </c>
      <c r="N59" s="529"/>
      <c r="O59" s="531">
        <f>SUM(M59:N59)</f>
        <v>0</v>
      </c>
      <c r="P59" s="537"/>
      <c r="Q59" s="15"/>
    </row>
    <row r="60" spans="1:17" ht="15">
      <c r="A60" s="467"/>
      <c r="B60" s="459"/>
      <c r="C60" s="475"/>
      <c r="D60" s="456"/>
      <c r="E60" s="492"/>
      <c r="F60" s="527"/>
      <c r="G60" s="459"/>
      <c r="H60" s="459"/>
      <c r="I60" s="528"/>
      <c r="J60" s="534"/>
      <c r="K60" s="456">
        <f>J60*L60/12</f>
        <v>0</v>
      </c>
      <c r="L60" s="530"/>
      <c r="M60" s="535">
        <f>L60*J60</f>
        <v>0</v>
      </c>
      <c r="N60" s="534"/>
      <c r="O60" s="535">
        <f>SUM(M60:N60)</f>
        <v>0</v>
      </c>
      <c r="P60" s="536"/>
      <c r="Q60" s="15"/>
    </row>
    <row r="61" spans="1:17" ht="12.75" customHeight="1">
      <c r="A61" s="467"/>
      <c r="B61" s="459"/>
      <c r="C61" s="475"/>
      <c r="D61" s="456"/>
      <c r="E61" s="492"/>
      <c r="F61" s="527"/>
      <c r="G61" s="459"/>
      <c r="H61" s="459"/>
      <c r="I61" s="528"/>
      <c r="J61" s="534"/>
      <c r="K61" s="534"/>
      <c r="L61" s="530"/>
      <c r="M61" s="535">
        <f aca="true" t="shared" si="11" ref="M61:M66">L61*J61</f>
        <v>0</v>
      </c>
      <c r="N61" s="534"/>
      <c r="O61" s="535">
        <f>SUM(M61:N61)</f>
        <v>0</v>
      </c>
      <c r="P61" s="536"/>
      <c r="Q61" s="15"/>
    </row>
    <row r="62" spans="1:17" ht="12.75" customHeight="1" thickBot="1">
      <c r="A62" s="467"/>
      <c r="B62" s="459"/>
      <c r="C62" s="475"/>
      <c r="D62" s="456"/>
      <c r="E62" s="492"/>
      <c r="F62" s="527"/>
      <c r="G62" s="459"/>
      <c r="H62" s="459"/>
      <c r="I62" s="528"/>
      <c r="J62" s="534"/>
      <c r="K62" s="534"/>
      <c r="L62" s="530"/>
      <c r="M62" s="535">
        <f t="shared" si="11"/>
        <v>0</v>
      </c>
      <c r="N62" s="534"/>
      <c r="O62" s="535">
        <f>SUM(M62:N62)</f>
        <v>0</v>
      </c>
      <c r="P62" s="536"/>
      <c r="Q62" s="15"/>
    </row>
    <row r="63" spans="1:17" ht="12.75" customHeight="1" hidden="1">
      <c r="A63" s="467"/>
      <c r="B63" s="459"/>
      <c r="C63" s="475"/>
      <c r="D63" s="456"/>
      <c r="E63" s="492"/>
      <c r="F63" s="527"/>
      <c r="G63" s="459"/>
      <c r="H63" s="459"/>
      <c r="I63" s="528"/>
      <c r="J63" s="534"/>
      <c r="K63" s="534"/>
      <c r="L63" s="530"/>
      <c r="M63" s="535">
        <f t="shared" si="11"/>
        <v>0</v>
      </c>
      <c r="N63" s="534"/>
      <c r="O63" s="535">
        <f>SUM(M63:N63)</f>
        <v>0</v>
      </c>
      <c r="P63" s="536"/>
      <c r="Q63" s="15"/>
    </row>
    <row r="64" spans="1:17" ht="12.75" customHeight="1" hidden="1">
      <c r="A64" s="467"/>
      <c r="B64" s="459"/>
      <c r="C64" s="475"/>
      <c r="D64" s="456"/>
      <c r="E64" s="492"/>
      <c r="F64" s="527"/>
      <c r="G64" s="459"/>
      <c r="H64" s="459"/>
      <c r="I64" s="528"/>
      <c r="J64" s="534"/>
      <c r="K64" s="534"/>
      <c r="L64" s="530"/>
      <c r="M64" s="535">
        <f t="shared" si="11"/>
        <v>0</v>
      </c>
      <c r="N64" s="534"/>
      <c r="O64" s="535">
        <f>SUM(M64:N64)</f>
        <v>0</v>
      </c>
      <c r="P64" s="536"/>
      <c r="Q64" s="15"/>
    </row>
    <row r="65" spans="1:17" ht="12.75" customHeight="1" hidden="1">
      <c r="A65" s="467"/>
      <c r="B65" s="459"/>
      <c r="C65" s="475"/>
      <c r="D65" s="456"/>
      <c r="E65" s="492"/>
      <c r="F65" s="527"/>
      <c r="G65" s="459"/>
      <c r="H65" s="459"/>
      <c r="I65" s="528"/>
      <c r="J65" s="534"/>
      <c r="K65" s="534"/>
      <c r="L65" s="530"/>
      <c r="M65" s="535">
        <f t="shared" si="11"/>
        <v>0</v>
      </c>
      <c r="N65" s="534"/>
      <c r="O65" s="535">
        <f>SUM(M65:N65)</f>
        <v>0</v>
      </c>
      <c r="P65" s="536"/>
      <c r="Q65" s="15"/>
    </row>
    <row r="66" spans="1:17" ht="12.75" customHeight="1" hidden="1" thickBot="1">
      <c r="A66" s="467"/>
      <c r="B66" s="459"/>
      <c r="C66" s="475"/>
      <c r="D66" s="456"/>
      <c r="E66" s="492"/>
      <c r="F66" s="527"/>
      <c r="G66" s="459"/>
      <c r="H66" s="459"/>
      <c r="I66" s="528"/>
      <c r="J66" s="534"/>
      <c r="K66" s="534"/>
      <c r="L66" s="530"/>
      <c r="M66" s="535">
        <f t="shared" si="11"/>
        <v>0</v>
      </c>
      <c r="N66" s="534"/>
      <c r="O66" s="535">
        <f>SUM(M66:N66)</f>
        <v>0</v>
      </c>
      <c r="P66" s="536"/>
      <c r="Q66" s="15"/>
    </row>
    <row r="67" spans="1:17" ht="16.5" thickBot="1" thickTop="1">
      <c r="A67" s="417"/>
      <c r="B67" s="427"/>
      <c r="C67" s="428"/>
      <c r="D67" s="429"/>
      <c r="E67" s="429"/>
      <c r="F67" s="427"/>
      <c r="G67" s="427"/>
      <c r="H67" s="427"/>
      <c r="I67" s="425" t="s">
        <v>86</v>
      </c>
      <c r="J67" s="435">
        <f>SUM(J59:J66)</f>
        <v>0</v>
      </c>
      <c r="K67" s="435">
        <f>SUM(K59:K66)</f>
        <v>0</v>
      </c>
      <c r="L67" s="436"/>
      <c r="M67" s="435">
        <f>SUM(M59:M66)</f>
        <v>0</v>
      </c>
      <c r="N67" s="435">
        <f>SUM(N59:N66)</f>
        <v>0</v>
      </c>
      <c r="O67" s="435">
        <f>SUM(O59:O66)</f>
        <v>0</v>
      </c>
      <c r="P67" s="437"/>
      <c r="Q67" s="14"/>
    </row>
    <row r="68" spans="1:16" ht="15" thickBot="1">
      <c r="A68" s="168" t="s">
        <v>98</v>
      </c>
      <c r="B68" s="161"/>
      <c r="C68" s="162"/>
      <c r="D68" s="163"/>
      <c r="E68" s="162"/>
      <c r="F68" s="162"/>
      <c r="G68" s="209"/>
      <c r="H68" s="162"/>
      <c r="I68" s="162"/>
      <c r="J68" s="162"/>
      <c r="K68" s="163"/>
      <c r="L68" s="163"/>
      <c r="M68" s="163"/>
      <c r="N68" s="161"/>
      <c r="O68" s="161"/>
      <c r="P68" s="210"/>
    </row>
    <row r="69" spans="1:16" ht="15">
      <c r="A69" s="526"/>
      <c r="B69" s="459"/>
      <c r="C69" s="475"/>
      <c r="D69" s="456"/>
      <c r="E69" s="492"/>
      <c r="F69" s="527"/>
      <c r="G69" s="459"/>
      <c r="H69" s="459"/>
      <c r="I69" s="528"/>
      <c r="J69" s="529"/>
      <c r="K69" s="529">
        <f>J69*L69/12</f>
        <v>0</v>
      </c>
      <c r="L69" s="530"/>
      <c r="M69" s="531">
        <f aca="true" t="shared" si="12" ref="M69:M76">L69*J69</f>
        <v>0</v>
      </c>
      <c r="N69" s="529"/>
      <c r="O69" s="531">
        <f aca="true" t="shared" si="13" ref="O69:O76">SUM(M69:N69)</f>
        <v>0</v>
      </c>
      <c r="P69" s="532"/>
    </row>
    <row r="70" spans="1:16" ht="15">
      <c r="A70" s="526"/>
      <c r="B70" s="459"/>
      <c r="C70" s="475"/>
      <c r="D70" s="456"/>
      <c r="E70" s="492"/>
      <c r="F70" s="459"/>
      <c r="G70" s="459"/>
      <c r="H70" s="459"/>
      <c r="I70" s="533"/>
      <c r="J70" s="534"/>
      <c r="K70" s="456">
        <f>J70*L70/12</f>
        <v>0</v>
      </c>
      <c r="L70" s="530"/>
      <c r="M70" s="535">
        <f t="shared" si="12"/>
        <v>0</v>
      </c>
      <c r="N70" s="534"/>
      <c r="O70" s="535">
        <f t="shared" si="13"/>
        <v>0</v>
      </c>
      <c r="P70" s="536"/>
    </row>
    <row r="71" spans="1:16" ht="12.75" customHeight="1">
      <c r="A71" s="526"/>
      <c r="B71" s="459"/>
      <c r="C71" s="475"/>
      <c r="D71" s="456"/>
      <c r="E71" s="492"/>
      <c r="F71" s="459"/>
      <c r="G71" s="459"/>
      <c r="H71" s="459"/>
      <c r="I71" s="533"/>
      <c r="J71" s="534"/>
      <c r="K71" s="534"/>
      <c r="L71" s="530"/>
      <c r="M71" s="535">
        <f t="shared" si="12"/>
        <v>0</v>
      </c>
      <c r="N71" s="534"/>
      <c r="O71" s="535">
        <f t="shared" si="13"/>
        <v>0</v>
      </c>
      <c r="P71" s="536"/>
    </row>
    <row r="72" spans="1:16" ht="12.75" customHeight="1" thickBot="1">
      <c r="A72" s="526"/>
      <c r="B72" s="459"/>
      <c r="C72" s="475"/>
      <c r="D72" s="456"/>
      <c r="E72" s="492"/>
      <c r="F72" s="459"/>
      <c r="G72" s="459"/>
      <c r="H72" s="459"/>
      <c r="I72" s="533"/>
      <c r="J72" s="534"/>
      <c r="K72" s="534"/>
      <c r="L72" s="530"/>
      <c r="M72" s="535">
        <f t="shared" si="12"/>
        <v>0</v>
      </c>
      <c r="N72" s="534"/>
      <c r="O72" s="535">
        <f t="shared" si="13"/>
        <v>0</v>
      </c>
      <c r="P72" s="536"/>
    </row>
    <row r="73" spans="1:16" ht="12.75" customHeight="1" hidden="1">
      <c r="A73" s="526"/>
      <c r="B73" s="459"/>
      <c r="C73" s="475"/>
      <c r="D73" s="456"/>
      <c r="E73" s="492"/>
      <c r="F73" s="459"/>
      <c r="G73" s="459"/>
      <c r="H73" s="459"/>
      <c r="I73" s="533"/>
      <c r="J73" s="534"/>
      <c r="K73" s="534"/>
      <c r="L73" s="530"/>
      <c r="M73" s="535">
        <f t="shared" si="12"/>
        <v>0</v>
      </c>
      <c r="N73" s="534"/>
      <c r="O73" s="535">
        <f t="shared" si="13"/>
        <v>0</v>
      </c>
      <c r="P73" s="536"/>
    </row>
    <row r="74" spans="1:16" ht="12.75" customHeight="1" hidden="1">
      <c r="A74" s="526"/>
      <c r="B74" s="459"/>
      <c r="C74" s="475"/>
      <c r="D74" s="456"/>
      <c r="E74" s="492"/>
      <c r="F74" s="459"/>
      <c r="G74" s="459"/>
      <c r="H74" s="459"/>
      <c r="I74" s="533"/>
      <c r="J74" s="534"/>
      <c r="K74" s="534"/>
      <c r="L74" s="530"/>
      <c r="M74" s="535">
        <f t="shared" si="12"/>
        <v>0</v>
      </c>
      <c r="N74" s="534"/>
      <c r="O74" s="535">
        <f t="shared" si="13"/>
        <v>0</v>
      </c>
      <c r="P74" s="536"/>
    </row>
    <row r="75" spans="1:16" ht="12.75" customHeight="1" hidden="1">
      <c r="A75" s="526"/>
      <c r="B75" s="459"/>
      <c r="C75" s="475"/>
      <c r="D75" s="456"/>
      <c r="E75" s="492"/>
      <c r="F75" s="459"/>
      <c r="G75" s="459"/>
      <c r="H75" s="459"/>
      <c r="I75" s="533"/>
      <c r="J75" s="534"/>
      <c r="K75" s="534"/>
      <c r="L75" s="530"/>
      <c r="M75" s="535">
        <f t="shared" si="12"/>
        <v>0</v>
      </c>
      <c r="N75" s="534"/>
      <c r="O75" s="535">
        <f t="shared" si="13"/>
        <v>0</v>
      </c>
      <c r="P75" s="536"/>
    </row>
    <row r="76" spans="1:16" ht="12.75" customHeight="1" hidden="1" thickBot="1">
      <c r="A76" s="526"/>
      <c r="B76" s="459"/>
      <c r="C76" s="475"/>
      <c r="D76" s="456"/>
      <c r="E76" s="492"/>
      <c r="F76" s="459"/>
      <c r="G76" s="459"/>
      <c r="H76" s="459"/>
      <c r="I76" s="533"/>
      <c r="J76" s="534"/>
      <c r="K76" s="534"/>
      <c r="L76" s="530"/>
      <c r="M76" s="535">
        <f t="shared" si="12"/>
        <v>0</v>
      </c>
      <c r="N76" s="534"/>
      <c r="O76" s="535">
        <f t="shared" si="13"/>
        <v>0</v>
      </c>
      <c r="P76" s="536"/>
    </row>
    <row r="77" spans="1:17" ht="15.75" thickTop="1">
      <c r="A77" s="417"/>
      <c r="B77" s="427"/>
      <c r="C77" s="428"/>
      <c r="D77" s="429"/>
      <c r="E77" s="429"/>
      <c r="F77" s="427"/>
      <c r="G77" s="427"/>
      <c r="H77" s="427"/>
      <c r="I77" s="425" t="s">
        <v>86</v>
      </c>
      <c r="J77" s="435">
        <f>SUM(J69:J76)</f>
        <v>0</v>
      </c>
      <c r="K77" s="435">
        <f>SUM(K69:K76)</f>
        <v>0</v>
      </c>
      <c r="L77" s="436"/>
      <c r="M77" s="435">
        <f>SUM(M69:M76)</f>
        <v>0</v>
      </c>
      <c r="N77" s="435">
        <f>SUM(N69:N76)</f>
        <v>0</v>
      </c>
      <c r="O77" s="435">
        <f>SUM(O69:O76)</f>
        <v>0</v>
      </c>
      <c r="P77" s="438"/>
      <c r="Q77" s="14"/>
    </row>
    <row r="78" spans="1:16" ht="15" thickBot="1">
      <c r="A78" s="232"/>
      <c r="B78" s="233"/>
      <c r="C78" s="234"/>
      <c r="D78" s="235"/>
      <c r="E78" s="236"/>
      <c r="F78" s="237"/>
      <c r="G78" s="238"/>
      <c r="H78" s="239" t="s">
        <v>99</v>
      </c>
      <c r="I78" s="240"/>
      <c r="J78" s="406">
        <f>J77+J67</f>
        <v>0</v>
      </c>
      <c r="K78" s="406">
        <f>K77+K67</f>
        <v>0</v>
      </c>
      <c r="L78" s="406"/>
      <c r="M78" s="406">
        <f>M77+M67</f>
        <v>0</v>
      </c>
      <c r="N78" s="406">
        <f>N77+N67</f>
        <v>0</v>
      </c>
      <c r="O78" s="406">
        <f>O77+O67</f>
        <v>0</v>
      </c>
      <c r="P78" s="439"/>
    </row>
    <row r="79" spans="2:16" ht="4.5" customHeight="1">
      <c r="B79" s="1"/>
      <c r="C79" s="13"/>
      <c r="E79" s="35"/>
      <c r="F79" s="2"/>
      <c r="G79" s="242"/>
      <c r="H79" s="35"/>
      <c r="I79" s="243"/>
      <c r="J79" s="244"/>
      <c r="K79" s="244"/>
      <c r="L79" s="244"/>
      <c r="M79" s="244"/>
      <c r="N79" s="244"/>
      <c r="O79" s="245"/>
      <c r="P79" s="440"/>
    </row>
    <row r="80" spans="2:16" ht="15">
      <c r="B80" s="1"/>
      <c r="C80" s="10"/>
      <c r="G80" s="17" t="s">
        <v>100</v>
      </c>
      <c r="I80" s="8"/>
      <c r="J80" s="244"/>
      <c r="K80" s="244"/>
      <c r="L80" s="246"/>
      <c r="M80" s="244"/>
      <c r="N80" s="244"/>
      <c r="O80" s="245"/>
      <c r="P80" s="441"/>
    </row>
    <row r="81" spans="2:16" ht="15.75" thickBot="1">
      <c r="B81" s="1"/>
      <c r="C81" s="10"/>
      <c r="G81" s="247" t="s">
        <v>101</v>
      </c>
      <c r="H81" s="109"/>
      <c r="I81" s="248"/>
      <c r="J81" s="241">
        <f>J78+J53+J25</f>
        <v>0</v>
      </c>
      <c r="K81" s="241">
        <f>K78+K53+K25</f>
        <v>0</v>
      </c>
      <c r="L81" s="241"/>
      <c r="M81" s="241">
        <f>M78+M53+M25</f>
        <v>0</v>
      </c>
      <c r="N81" s="241">
        <f>N78+N53+N25</f>
        <v>0</v>
      </c>
      <c r="O81" s="416">
        <f>O78+O53+O25</f>
        <v>0</v>
      </c>
      <c r="P81" s="442"/>
    </row>
    <row r="82" spans="11:16" ht="15">
      <c r="K82" s="6"/>
      <c r="P82" s="1"/>
    </row>
    <row r="83" spans="1:17" ht="18" customHeight="1" thickBot="1">
      <c r="A83" s="184" t="s">
        <v>102</v>
      </c>
      <c r="B83" s="224"/>
      <c r="C83" s="224"/>
      <c r="D83" s="224"/>
      <c r="E83" s="224"/>
      <c r="F83" s="224"/>
      <c r="G83" s="225"/>
      <c r="H83" s="225"/>
      <c r="I83" s="225"/>
      <c r="J83" s="225"/>
      <c r="K83" s="228"/>
      <c r="L83" s="225"/>
      <c r="M83" s="225"/>
      <c r="N83" s="225"/>
      <c r="O83" s="225"/>
      <c r="P83" s="249"/>
      <c r="Q83" s="22"/>
    </row>
    <row r="84" spans="1:17" ht="15.75" thickBot="1" thickTop="1">
      <c r="A84" s="250" t="s">
        <v>103</v>
      </c>
      <c r="B84" s="251"/>
      <c r="C84" s="250"/>
      <c r="D84" s="251" t="s">
        <v>104</v>
      </c>
      <c r="E84" s="251"/>
      <c r="F84" s="369" t="s">
        <v>164</v>
      </c>
      <c r="G84" s="370" t="s">
        <v>105</v>
      </c>
      <c r="H84" s="252" t="s">
        <v>103</v>
      </c>
      <c r="I84" s="251"/>
      <c r="J84" s="250"/>
      <c r="K84" s="251" t="s">
        <v>106</v>
      </c>
      <c r="L84" s="251"/>
      <c r="M84" s="251"/>
      <c r="N84" s="369" t="s">
        <v>164</v>
      </c>
      <c r="O84" s="370" t="s">
        <v>105</v>
      </c>
      <c r="P84" s="443"/>
      <c r="Q84" s="22"/>
    </row>
    <row r="85" spans="1:17" ht="15">
      <c r="A85" s="467"/>
      <c r="B85" s="494"/>
      <c r="C85" s="459"/>
      <c r="D85" s="459"/>
      <c r="E85" s="459"/>
      <c r="F85" s="521"/>
      <c r="G85" s="496"/>
      <c r="H85" s="522"/>
      <c r="I85" s="494"/>
      <c r="J85" s="495"/>
      <c r="K85" s="492"/>
      <c r="L85" s="459"/>
      <c r="M85" s="459"/>
      <c r="N85" s="521"/>
      <c r="O85" s="496"/>
      <c r="P85" s="444"/>
      <c r="Q85" s="22"/>
    </row>
    <row r="86" spans="1:17" ht="15">
      <c r="A86" s="467"/>
      <c r="B86" s="494"/>
      <c r="C86" s="459"/>
      <c r="D86" s="459"/>
      <c r="E86" s="459"/>
      <c r="F86" s="464"/>
      <c r="G86" s="456"/>
      <c r="H86" s="522"/>
      <c r="I86" s="494"/>
      <c r="J86" s="495"/>
      <c r="K86" s="492"/>
      <c r="L86" s="459"/>
      <c r="M86" s="459"/>
      <c r="N86" s="464"/>
      <c r="O86" s="456"/>
      <c r="P86" s="445"/>
      <c r="Q86" s="22"/>
    </row>
    <row r="87" spans="1:17" ht="15" thickBot="1">
      <c r="A87" s="502"/>
      <c r="B87" s="510"/>
      <c r="C87" s="471"/>
      <c r="D87" s="471"/>
      <c r="E87" s="471"/>
      <c r="F87" s="523"/>
      <c r="G87" s="473"/>
      <c r="H87" s="524"/>
      <c r="I87" s="510"/>
      <c r="J87" s="525"/>
      <c r="K87" s="504"/>
      <c r="L87" s="471"/>
      <c r="M87" s="471"/>
      <c r="N87" s="523"/>
      <c r="O87" s="473"/>
      <c r="P87" s="445"/>
      <c r="Q87" s="22"/>
    </row>
    <row r="88" spans="1:17" ht="15.75" thickBot="1" thickTop="1">
      <c r="A88" s="11"/>
      <c r="B88" s="11"/>
      <c r="C88" s="11"/>
      <c r="D88" s="11"/>
      <c r="E88" s="11"/>
      <c r="F88" s="11"/>
      <c r="G88" s="11"/>
      <c r="H88" s="11"/>
      <c r="I88" s="11"/>
      <c r="J88" s="254" t="s">
        <v>107</v>
      </c>
      <c r="K88" s="255"/>
      <c r="L88" s="256"/>
      <c r="M88" s="256"/>
      <c r="N88" s="257">
        <f>SUM(N85:N87)+SUM(F85:F87)</f>
        <v>0</v>
      </c>
      <c r="O88" s="257">
        <f>SUM(O85:O87)+SUM(G85:G87)</f>
        <v>0</v>
      </c>
      <c r="P88" s="446"/>
      <c r="Q88" s="22"/>
    </row>
    <row r="89" spans="1:16" ht="15" thickTop="1">
      <c r="A89" s="16"/>
      <c r="B89" s="258"/>
      <c r="C89" s="259"/>
      <c r="D89" s="16"/>
      <c r="E89" s="16"/>
      <c r="F89" s="16"/>
      <c r="G89" s="16"/>
      <c r="H89" s="16"/>
      <c r="I89" s="16"/>
      <c r="J89" s="16"/>
      <c r="K89" s="260"/>
      <c r="L89" s="16"/>
      <c r="M89" s="16"/>
      <c r="N89" s="16"/>
      <c r="O89" s="16"/>
      <c r="P89" s="258"/>
    </row>
    <row r="90" spans="1:16" ht="18" customHeight="1" thickBot="1">
      <c r="A90" s="184" t="s">
        <v>108</v>
      </c>
      <c r="B90" s="220"/>
      <c r="C90" s="221"/>
      <c r="D90" s="222"/>
      <c r="E90" s="223"/>
      <c r="F90" s="224"/>
      <c r="G90" s="261"/>
      <c r="H90" s="262" t="s">
        <v>109</v>
      </c>
      <c r="I90" s="263"/>
      <c r="J90" s="264"/>
      <c r="K90" s="265"/>
      <c r="L90" s="265"/>
      <c r="M90" s="266"/>
      <c r="N90" s="261"/>
      <c r="O90" s="261"/>
      <c r="P90" s="267"/>
    </row>
    <row r="91" spans="1:16" ht="15.75" thickBot="1" thickTop="1">
      <c r="A91" s="250" t="s">
        <v>110</v>
      </c>
      <c r="B91" s="268"/>
      <c r="C91" s="269"/>
      <c r="D91" s="270"/>
      <c r="E91" s="270"/>
      <c r="F91" s="271"/>
      <c r="G91" s="371" t="s">
        <v>164</v>
      </c>
      <c r="H91" s="272"/>
      <c r="I91" s="273"/>
      <c r="J91" s="372" t="s">
        <v>72</v>
      </c>
      <c r="K91" s="373" t="s">
        <v>73</v>
      </c>
      <c r="L91" s="274"/>
      <c r="M91" s="142" t="s">
        <v>111</v>
      </c>
      <c r="N91" s="275"/>
      <c r="O91" s="142" t="s">
        <v>112</v>
      </c>
      <c r="P91" s="276"/>
    </row>
    <row r="92" spans="1:16" ht="15" thickBot="1">
      <c r="A92" s="505"/>
      <c r="B92" s="506"/>
      <c r="C92" s="507"/>
      <c r="D92" s="506"/>
      <c r="E92" s="506"/>
      <c r="F92" s="447"/>
      <c r="G92" s="508"/>
      <c r="H92" s="277" t="s">
        <v>113</v>
      </c>
      <c r="I92" s="278"/>
      <c r="J92" s="374" t="s">
        <v>164</v>
      </c>
      <c r="K92" s="375" t="s">
        <v>162</v>
      </c>
      <c r="L92" s="376" t="s">
        <v>80</v>
      </c>
      <c r="M92" s="377" t="s">
        <v>162</v>
      </c>
      <c r="N92" s="378" t="s">
        <v>81</v>
      </c>
      <c r="O92" s="102" t="s">
        <v>114</v>
      </c>
      <c r="P92" s="279"/>
    </row>
    <row r="93" spans="1:16" ht="15">
      <c r="A93" s="467"/>
      <c r="B93" s="459"/>
      <c r="C93" s="475"/>
      <c r="D93" s="459"/>
      <c r="E93" s="459"/>
      <c r="F93" s="494"/>
      <c r="G93" s="509"/>
      <c r="H93" s="512"/>
      <c r="I93" s="494"/>
      <c r="J93" s="513"/>
      <c r="K93" s="513">
        <f>J93*L93/12</f>
        <v>0</v>
      </c>
      <c r="L93" s="514"/>
      <c r="M93" s="477">
        <f>L93*J93</f>
        <v>0</v>
      </c>
      <c r="N93" s="513"/>
      <c r="O93" s="515">
        <f>SUM(M93:N93)</f>
        <v>0</v>
      </c>
      <c r="P93" s="496"/>
    </row>
    <row r="94" spans="1:16" ht="15">
      <c r="A94" s="467"/>
      <c r="B94" s="459"/>
      <c r="C94" s="475"/>
      <c r="D94" s="459"/>
      <c r="E94" s="459"/>
      <c r="F94" s="494"/>
      <c r="G94" s="509"/>
      <c r="H94" s="512"/>
      <c r="I94" s="494"/>
      <c r="J94" s="456"/>
      <c r="K94" s="456">
        <f>J94*L94/12</f>
        <v>0</v>
      </c>
      <c r="L94" s="514"/>
      <c r="M94" s="479">
        <f>L94*J94</f>
        <v>0</v>
      </c>
      <c r="N94" s="456"/>
      <c r="O94" s="516">
        <f>SUM(M94:N94)</f>
        <v>0</v>
      </c>
      <c r="P94" s="456"/>
    </row>
    <row r="95" spans="1:16" ht="15">
      <c r="A95" s="467"/>
      <c r="B95" s="459"/>
      <c r="C95" s="475"/>
      <c r="D95" s="459"/>
      <c r="E95" s="459"/>
      <c r="F95" s="494"/>
      <c r="G95" s="509"/>
      <c r="H95" s="512"/>
      <c r="I95" s="494"/>
      <c r="J95" s="456"/>
      <c r="K95" s="456"/>
      <c r="L95" s="514"/>
      <c r="M95" s="479">
        <f>L95*J95</f>
        <v>0</v>
      </c>
      <c r="N95" s="456"/>
      <c r="O95" s="516">
        <f>SUM(M95:N95)</f>
        <v>0</v>
      </c>
      <c r="P95" s="456"/>
    </row>
    <row r="96" spans="1:16" ht="15">
      <c r="A96" s="467"/>
      <c r="B96" s="459"/>
      <c r="C96" s="475"/>
      <c r="D96" s="459"/>
      <c r="E96" s="459"/>
      <c r="F96" s="494"/>
      <c r="G96" s="509"/>
      <c r="H96" s="512"/>
      <c r="I96" s="494"/>
      <c r="J96" s="456"/>
      <c r="K96" s="456"/>
      <c r="L96" s="514"/>
      <c r="M96" s="479">
        <f>L96*J96</f>
        <v>0</v>
      </c>
      <c r="N96" s="456"/>
      <c r="O96" s="516">
        <f>SUM(M96:N96)</f>
        <v>0</v>
      </c>
      <c r="P96" s="456"/>
    </row>
    <row r="97" spans="1:16" ht="15" thickBot="1">
      <c r="A97" s="502"/>
      <c r="B97" s="471"/>
      <c r="C97" s="503"/>
      <c r="D97" s="471"/>
      <c r="E97" s="471"/>
      <c r="F97" s="510"/>
      <c r="G97" s="511"/>
      <c r="H97" s="517"/>
      <c r="I97" s="499"/>
      <c r="J97" s="498"/>
      <c r="K97" s="498"/>
      <c r="L97" s="518"/>
      <c r="M97" s="519">
        <f>L97*J97</f>
        <v>0</v>
      </c>
      <c r="N97" s="498"/>
      <c r="O97" s="520">
        <f>SUM(M97:N97)</f>
        <v>0</v>
      </c>
      <c r="P97" s="498"/>
    </row>
    <row r="98" spans="1:16" ht="15.75" thickBot="1" thickTop="1">
      <c r="A98" s="280"/>
      <c r="B98" s="253"/>
      <c r="C98" s="281"/>
      <c r="D98" s="256"/>
      <c r="E98" s="256"/>
      <c r="F98" s="282" t="s">
        <v>115</v>
      </c>
      <c r="G98" s="283">
        <f>SUM(G92:G97)</f>
        <v>0</v>
      </c>
      <c r="H98" s="254" t="s">
        <v>116</v>
      </c>
      <c r="I98" s="310"/>
      <c r="J98" s="407">
        <f>SUM(J93:J97)</f>
        <v>0</v>
      </c>
      <c r="K98" s="407">
        <f>SUM(K93:K97)</f>
        <v>0</v>
      </c>
      <c r="L98" s="407"/>
      <c r="M98" s="407">
        <f>SUM(M93:M97)</f>
        <v>0</v>
      </c>
      <c r="N98" s="412">
        <f>SUM(N93:N97)</f>
        <v>0</v>
      </c>
      <c r="O98" s="407">
        <f>SUM(O93:O97)</f>
        <v>0</v>
      </c>
      <c r="P98" s="413"/>
    </row>
    <row r="99" spans="1:16" ht="15" thickTop="1">
      <c r="A99" s="16"/>
      <c r="B99" s="258"/>
      <c r="C99" s="259"/>
      <c r="D99" s="16"/>
      <c r="E99" s="16"/>
      <c r="F99" s="16"/>
      <c r="G99" s="16"/>
      <c r="H99" s="16"/>
      <c r="I99" s="16"/>
      <c r="J99" s="16"/>
      <c r="K99" s="260"/>
      <c r="L99" s="16"/>
      <c r="M99" s="16"/>
      <c r="N99" s="16"/>
      <c r="O99" s="16"/>
      <c r="P99" s="258"/>
    </row>
    <row r="100" spans="1:16" ht="18" customHeight="1" thickBot="1">
      <c r="A100" s="184" t="s">
        <v>117</v>
      </c>
      <c r="B100" s="220"/>
      <c r="C100" s="221"/>
      <c r="D100" s="222"/>
      <c r="E100" s="223"/>
      <c r="F100" s="224"/>
      <c r="G100" s="261"/>
      <c r="H100" s="262" t="s">
        <v>118</v>
      </c>
      <c r="I100" s="263"/>
      <c r="J100" s="264"/>
      <c r="K100" s="265"/>
      <c r="L100" s="265"/>
      <c r="M100" s="266"/>
      <c r="N100" s="261"/>
      <c r="O100" s="261"/>
      <c r="P100" s="267"/>
    </row>
    <row r="101" spans="1:16" ht="15" thickTop="1">
      <c r="A101" s="40"/>
      <c r="B101" s="42"/>
      <c r="C101" s="287"/>
      <c r="D101" s="40"/>
      <c r="E101" s="379" t="s">
        <v>119</v>
      </c>
      <c r="F101" s="380" t="s">
        <v>120</v>
      </c>
      <c r="G101" s="381" t="s">
        <v>173</v>
      </c>
      <c r="H101" s="290"/>
      <c r="I101" s="42"/>
      <c r="J101" s="291"/>
      <c r="K101" s="292"/>
      <c r="L101" s="41"/>
      <c r="M101" s="40"/>
      <c r="N101" s="382" t="s">
        <v>121</v>
      </c>
      <c r="O101" s="293"/>
      <c r="P101" s="294"/>
    </row>
    <row r="102" spans="1:16" ht="15" thickBot="1">
      <c r="A102" s="295" t="s">
        <v>122</v>
      </c>
      <c r="B102" s="296"/>
      <c r="C102" s="297"/>
      <c r="D102" s="383" t="s">
        <v>164</v>
      </c>
      <c r="E102" s="383" t="s">
        <v>177</v>
      </c>
      <c r="F102" s="383" t="s">
        <v>177</v>
      </c>
      <c r="G102" s="384" t="s">
        <v>176</v>
      </c>
      <c r="H102" s="295" t="s">
        <v>122</v>
      </c>
      <c r="I102" s="296"/>
      <c r="J102" s="299"/>
      <c r="K102" s="239"/>
      <c r="L102" s="298"/>
      <c r="M102" s="383" t="s">
        <v>170</v>
      </c>
      <c r="N102" s="385" t="s">
        <v>123</v>
      </c>
      <c r="O102" s="386" t="s">
        <v>164</v>
      </c>
      <c r="P102" s="300"/>
    </row>
    <row r="103" spans="1:16" ht="15">
      <c r="A103" s="467"/>
      <c r="B103" s="459"/>
      <c r="C103" s="493"/>
      <c r="D103" s="456"/>
      <c r="E103" s="494"/>
      <c r="F103" s="468"/>
      <c r="G103" s="469">
        <f aca="true" t="shared" si="14" ref="G103:G110">F103*D103</f>
        <v>0</v>
      </c>
      <c r="H103" s="467"/>
      <c r="I103" s="459"/>
      <c r="J103" s="475"/>
      <c r="K103" s="492"/>
      <c r="L103" s="456"/>
      <c r="M103" s="456"/>
      <c r="N103" s="468"/>
      <c r="O103" s="495">
        <f aca="true" t="shared" si="15" ref="O103:O110">N103*M103</f>
        <v>0</v>
      </c>
      <c r="P103" s="496"/>
    </row>
    <row r="104" spans="1:16" ht="15">
      <c r="A104" s="467"/>
      <c r="B104" s="459"/>
      <c r="C104" s="493"/>
      <c r="D104" s="456"/>
      <c r="E104" s="494"/>
      <c r="F104" s="463"/>
      <c r="G104" s="470">
        <f t="shared" si="14"/>
        <v>0</v>
      </c>
      <c r="H104" s="467"/>
      <c r="I104" s="459"/>
      <c r="J104" s="475"/>
      <c r="K104" s="492"/>
      <c r="L104" s="456"/>
      <c r="M104" s="456"/>
      <c r="N104" s="463"/>
      <c r="O104" s="492">
        <f t="shared" si="15"/>
        <v>0</v>
      </c>
      <c r="P104" s="456"/>
    </row>
    <row r="105" spans="1:16" ht="15">
      <c r="A105" s="467"/>
      <c r="B105" s="459"/>
      <c r="C105" s="493"/>
      <c r="D105" s="456"/>
      <c r="E105" s="494"/>
      <c r="F105" s="463"/>
      <c r="G105" s="470">
        <f t="shared" si="14"/>
        <v>0</v>
      </c>
      <c r="H105" s="467"/>
      <c r="I105" s="459"/>
      <c r="J105" s="475"/>
      <c r="K105" s="492"/>
      <c r="L105" s="456"/>
      <c r="M105" s="456"/>
      <c r="N105" s="463"/>
      <c r="O105" s="492">
        <f t="shared" si="15"/>
        <v>0</v>
      </c>
      <c r="P105" s="456"/>
    </row>
    <row r="106" spans="1:16" ht="15">
      <c r="A106" s="467"/>
      <c r="B106" s="459"/>
      <c r="C106" s="493"/>
      <c r="D106" s="456"/>
      <c r="E106" s="494"/>
      <c r="F106" s="463"/>
      <c r="G106" s="470">
        <f t="shared" si="14"/>
        <v>0</v>
      </c>
      <c r="H106" s="467"/>
      <c r="I106" s="459"/>
      <c r="J106" s="475"/>
      <c r="K106" s="492"/>
      <c r="L106" s="456"/>
      <c r="M106" s="456"/>
      <c r="N106" s="463"/>
      <c r="O106" s="492">
        <f t="shared" si="15"/>
        <v>0</v>
      </c>
      <c r="P106" s="456"/>
    </row>
    <row r="107" spans="1:16" ht="15">
      <c r="A107" s="467"/>
      <c r="B107" s="459"/>
      <c r="C107" s="493"/>
      <c r="D107" s="456"/>
      <c r="E107" s="494"/>
      <c r="F107" s="463"/>
      <c r="G107" s="470">
        <f t="shared" si="14"/>
        <v>0</v>
      </c>
      <c r="H107" s="467"/>
      <c r="I107" s="459"/>
      <c r="J107" s="475"/>
      <c r="K107" s="492"/>
      <c r="L107" s="456"/>
      <c r="M107" s="456"/>
      <c r="N107" s="463"/>
      <c r="O107" s="492">
        <f t="shared" si="15"/>
        <v>0</v>
      </c>
      <c r="P107" s="456"/>
    </row>
    <row r="108" spans="1:16" ht="15">
      <c r="A108" s="467"/>
      <c r="B108" s="459"/>
      <c r="C108" s="493"/>
      <c r="D108" s="456"/>
      <c r="E108" s="494"/>
      <c r="F108" s="463"/>
      <c r="G108" s="470">
        <f t="shared" si="14"/>
        <v>0</v>
      </c>
      <c r="H108" s="467"/>
      <c r="I108" s="459"/>
      <c r="J108" s="475"/>
      <c r="K108" s="492"/>
      <c r="L108" s="456"/>
      <c r="M108" s="456"/>
      <c r="N108" s="463"/>
      <c r="O108" s="492">
        <f t="shared" si="15"/>
        <v>0</v>
      </c>
      <c r="P108" s="456"/>
    </row>
    <row r="109" spans="1:16" ht="15">
      <c r="A109" s="467"/>
      <c r="B109" s="459"/>
      <c r="C109" s="493"/>
      <c r="D109" s="456"/>
      <c r="E109" s="494"/>
      <c r="F109" s="463"/>
      <c r="G109" s="470">
        <f t="shared" si="14"/>
        <v>0</v>
      </c>
      <c r="H109" s="467"/>
      <c r="I109" s="459"/>
      <c r="J109" s="475"/>
      <c r="K109" s="492"/>
      <c r="L109" s="456"/>
      <c r="M109" s="456"/>
      <c r="N109" s="463"/>
      <c r="O109" s="492">
        <f t="shared" si="15"/>
        <v>0</v>
      </c>
      <c r="P109" s="456"/>
    </row>
    <row r="110" spans="1:16" ht="15" thickBot="1">
      <c r="A110" s="497"/>
      <c r="B110" s="459"/>
      <c r="C110" s="493"/>
      <c r="D110" s="498"/>
      <c r="E110" s="499"/>
      <c r="F110" s="500"/>
      <c r="G110" s="501">
        <f t="shared" si="14"/>
        <v>0</v>
      </c>
      <c r="H110" s="502"/>
      <c r="I110" s="471"/>
      <c r="J110" s="503"/>
      <c r="K110" s="504"/>
      <c r="L110" s="473"/>
      <c r="M110" s="473"/>
      <c r="N110" s="474"/>
      <c r="O110" s="504">
        <f t="shared" si="15"/>
        <v>0</v>
      </c>
      <c r="P110" s="473"/>
    </row>
    <row r="111" spans="1:16" ht="15.75" thickBot="1" thickTop="1">
      <c r="A111" s="309"/>
      <c r="B111" s="310"/>
      <c r="C111" s="311"/>
      <c r="D111" s="304"/>
      <c r="E111" s="304"/>
      <c r="F111" s="301" t="s">
        <v>124</v>
      </c>
      <c r="G111" s="312">
        <f>SUM(G103:G110)</f>
        <v>0</v>
      </c>
      <c r="H111" s="284"/>
      <c r="I111" s="253"/>
      <c r="J111" s="302"/>
      <c r="K111" s="303" t="s">
        <v>125</v>
      </c>
      <c r="L111" s="304"/>
      <c r="M111" s="414">
        <f>SUM(M103:M110)</f>
        <v>0</v>
      </c>
      <c r="N111" s="301"/>
      <c r="O111" s="285">
        <f>SUM(O103:O110)</f>
        <v>0</v>
      </c>
      <c r="P111" s="286"/>
    </row>
    <row r="112" spans="1:16" ht="15" thickTop="1">
      <c r="A112" s="16"/>
      <c r="B112" s="258"/>
      <c r="C112" s="259"/>
      <c r="D112" s="16"/>
      <c r="E112" s="16"/>
      <c r="F112" s="16"/>
      <c r="G112" s="16"/>
      <c r="H112" s="16"/>
      <c r="I112" s="16"/>
      <c r="J112" s="16"/>
      <c r="K112" s="260"/>
      <c r="L112" s="16"/>
      <c r="M112" s="16"/>
      <c r="N112" s="16"/>
      <c r="O112" s="16"/>
      <c r="P112" s="16"/>
    </row>
    <row r="113" spans="1:16" ht="15">
      <c r="A113" s="16"/>
      <c r="B113" s="258"/>
      <c r="C113" s="259"/>
      <c r="D113" s="16"/>
      <c r="E113" s="16"/>
      <c r="F113" s="16"/>
      <c r="G113" s="16"/>
      <c r="H113" s="16"/>
      <c r="I113" s="16"/>
      <c r="J113" s="16"/>
      <c r="K113" s="260"/>
      <c r="L113" s="16"/>
      <c r="M113" s="16"/>
      <c r="N113" s="16"/>
      <c r="O113" s="16"/>
      <c r="P113" s="16"/>
    </row>
    <row r="114" spans="1:16" ht="15">
      <c r="A114" s="16"/>
      <c r="B114" s="258"/>
      <c r="C114" s="259"/>
      <c r="D114" s="16"/>
      <c r="E114" s="16"/>
      <c r="F114" s="16"/>
      <c r="G114" s="16"/>
      <c r="H114" s="16"/>
      <c r="I114" s="16"/>
      <c r="J114" s="16"/>
      <c r="K114" s="260"/>
      <c r="L114" s="16"/>
      <c r="M114" s="16"/>
      <c r="N114" s="16"/>
      <c r="O114" s="16"/>
      <c r="P114" s="16"/>
    </row>
    <row r="115" spans="1:16" ht="15">
      <c r="A115" s="16"/>
      <c r="B115" s="258"/>
      <c r="C115" s="259"/>
      <c r="D115" s="16"/>
      <c r="E115" s="16"/>
      <c r="F115" s="16"/>
      <c r="G115" s="16"/>
      <c r="H115" s="16"/>
      <c r="I115" s="16"/>
      <c r="J115" s="16"/>
      <c r="K115" s="260"/>
      <c r="L115" s="16"/>
      <c r="M115" s="16"/>
      <c r="N115" s="16"/>
      <c r="O115" s="16"/>
      <c r="P115" s="16"/>
    </row>
    <row r="116" spans="1:16" ht="15">
      <c r="A116" s="16"/>
      <c r="B116" s="258"/>
      <c r="C116" s="259"/>
      <c r="D116" s="16"/>
      <c r="E116" s="16"/>
      <c r="F116" s="16"/>
      <c r="G116" s="16"/>
      <c r="H116" s="16"/>
      <c r="I116" s="16"/>
      <c r="J116" s="16"/>
      <c r="K116" s="260"/>
      <c r="L116" s="16"/>
      <c r="M116" s="16"/>
      <c r="N116" s="16"/>
      <c r="O116" s="16"/>
      <c r="P116" s="16"/>
    </row>
    <row r="117" spans="1:16" ht="15">
      <c r="A117" s="16"/>
      <c r="B117" s="258"/>
      <c r="C117" s="259"/>
      <c r="D117" s="16"/>
      <c r="E117" s="16"/>
      <c r="F117" s="16"/>
      <c r="G117" s="16"/>
      <c r="H117" s="16"/>
      <c r="I117" s="16"/>
      <c r="J117" s="16"/>
      <c r="K117" s="260"/>
      <c r="L117" s="16"/>
      <c r="M117" s="16"/>
      <c r="N117" s="16"/>
      <c r="O117" s="16"/>
      <c r="P117" s="16"/>
    </row>
    <row r="118" spans="1:16" ht="15">
      <c r="A118" s="16"/>
      <c r="B118" s="258"/>
      <c r="C118" s="259"/>
      <c r="D118" s="16"/>
      <c r="E118" s="16"/>
      <c r="F118" s="16"/>
      <c r="G118" s="16"/>
      <c r="H118" s="16"/>
      <c r="I118" s="16"/>
      <c r="J118" s="16"/>
      <c r="K118" s="260"/>
      <c r="L118" s="16"/>
      <c r="M118" s="16"/>
      <c r="N118" s="16"/>
      <c r="O118" s="16"/>
      <c r="P118" s="16"/>
    </row>
    <row r="119" spans="1:16" ht="15">
      <c r="A119" s="305" t="s">
        <v>126</v>
      </c>
      <c r="B119" s="4"/>
      <c r="C119" s="4"/>
      <c r="D119" s="4"/>
      <c r="E119" s="4"/>
      <c r="F119" s="4"/>
      <c r="G119" s="4"/>
      <c r="H119" s="36"/>
      <c r="I119" s="405"/>
      <c r="J119" s="127"/>
      <c r="K119" s="127"/>
      <c r="L119" s="127"/>
      <c r="M119" s="127"/>
      <c r="N119" s="127"/>
      <c r="O119" s="4"/>
      <c r="P119" s="409" t="str">
        <f ca="1">"©  Harvest Capital Company  "&amp;FIXED(((YEAR(NOW())-1900)+1900),0,TRUE)&amp;"  """&amp;"Dedicated to the Business of Agriculture"&amp;"""   P.O. Box 579, Canby, Oregon  97013  (503) 263-6616             Ag-Sys.* Version 4.12f - released 2/16/01"</f>
        <v>©  Harvest Capital Company  2023  "Dedicated to the Business of Agriculture"   P.O. Box 579, Canby, Oregon  97013  (503) 263-6616             Ag-Sys.* Version 4.12f - released 2/16/01</v>
      </c>
    </row>
    <row r="120" ht="15">
      <c r="K120" s="6"/>
    </row>
    <row r="121" spans="1:16" ht="60" customHeight="1">
      <c r="A121" s="129"/>
      <c r="B121" s="130"/>
      <c r="C121" s="130"/>
      <c r="D121" s="129"/>
      <c r="E121" s="130"/>
      <c r="F121" s="129" t="s">
        <v>65</v>
      </c>
      <c r="G121" s="131"/>
      <c r="H121" s="130"/>
      <c r="I121" s="130"/>
      <c r="J121" s="130"/>
      <c r="K121" s="132">
        <f>'I.D.'!B2</f>
        <v>0</v>
      </c>
      <c r="L121" s="132"/>
      <c r="M121" s="130"/>
      <c r="N121" s="130"/>
      <c r="O121" s="130"/>
      <c r="P121" s="130"/>
    </row>
    <row r="122" spans="1:16" ht="18" customHeight="1" thickBot="1">
      <c r="A122" s="184" t="s">
        <v>127</v>
      </c>
      <c r="B122" s="220"/>
      <c r="C122" s="221"/>
      <c r="D122" s="222"/>
      <c r="E122" s="223"/>
      <c r="F122" s="224"/>
      <c r="G122" s="225"/>
      <c r="H122" s="262" t="s">
        <v>128</v>
      </c>
      <c r="I122" s="306"/>
      <c r="J122" s="307"/>
      <c r="K122" s="226"/>
      <c r="L122" s="226"/>
      <c r="M122" s="228"/>
      <c r="N122" s="139">
        <f>BALSHEET_DATE</f>
        <v>0</v>
      </c>
      <c r="O122" s="225"/>
      <c r="P122" s="308"/>
    </row>
    <row r="123" spans="1:16" ht="15" thickTop="1">
      <c r="A123" s="40"/>
      <c r="B123" s="42"/>
      <c r="C123" s="287"/>
      <c r="D123" s="379" t="s">
        <v>129</v>
      </c>
      <c r="E123" s="40"/>
      <c r="F123" s="380" t="s">
        <v>120</v>
      </c>
      <c r="G123" s="381" t="s">
        <v>173</v>
      </c>
      <c r="H123" s="290"/>
      <c r="I123" s="42"/>
      <c r="J123" s="291"/>
      <c r="K123" s="292"/>
      <c r="L123" s="379" t="s">
        <v>129</v>
      </c>
      <c r="M123" s="40"/>
      <c r="N123" s="387" t="s">
        <v>120</v>
      </c>
      <c r="O123" s="388" t="s">
        <v>130</v>
      </c>
      <c r="P123" s="289"/>
    </row>
    <row r="124" spans="1:16" ht="15" thickBot="1">
      <c r="A124" s="295" t="s">
        <v>131</v>
      </c>
      <c r="B124" s="296"/>
      <c r="C124" s="297"/>
      <c r="D124" s="383" t="s">
        <v>132</v>
      </c>
      <c r="E124" s="383" t="s">
        <v>133</v>
      </c>
      <c r="F124" s="383" t="s">
        <v>134</v>
      </c>
      <c r="G124" s="384" t="s">
        <v>176</v>
      </c>
      <c r="H124" s="295" t="s">
        <v>131</v>
      </c>
      <c r="I124" s="296"/>
      <c r="J124" s="299"/>
      <c r="K124" s="239"/>
      <c r="L124" s="389" t="s">
        <v>132</v>
      </c>
      <c r="M124" s="383" t="s">
        <v>133</v>
      </c>
      <c r="N124" s="385" t="s">
        <v>134</v>
      </c>
      <c r="O124" s="386" t="s">
        <v>176</v>
      </c>
      <c r="P124" s="107"/>
    </row>
    <row r="125" spans="1:16" ht="15">
      <c r="A125" s="467"/>
      <c r="B125" s="459"/>
      <c r="C125" s="458"/>
      <c r="D125" s="456"/>
      <c r="E125" s="456"/>
      <c r="F125" s="468"/>
      <c r="G125" s="469">
        <f aca="true" t="shared" si="16" ref="G125:G131">F125*E125*D125</f>
        <v>0</v>
      </c>
      <c r="H125" s="467"/>
      <c r="I125" s="459"/>
      <c r="J125" s="475"/>
      <c r="K125" s="492"/>
      <c r="L125" s="464"/>
      <c r="M125" s="456"/>
      <c r="N125" s="468"/>
      <c r="O125" s="476">
        <f aca="true" t="shared" si="17" ref="O125:O132">N125*M125*L125</f>
        <v>0</v>
      </c>
      <c r="P125" s="477"/>
    </row>
    <row r="126" spans="1:16" ht="15">
      <c r="A126" s="467"/>
      <c r="B126" s="459"/>
      <c r="C126" s="458"/>
      <c r="D126" s="456"/>
      <c r="E126" s="456"/>
      <c r="F126" s="463"/>
      <c r="G126" s="470">
        <f t="shared" si="16"/>
        <v>0</v>
      </c>
      <c r="H126" s="467"/>
      <c r="I126" s="459"/>
      <c r="J126" s="475"/>
      <c r="K126" s="492"/>
      <c r="L126" s="464"/>
      <c r="M126" s="456"/>
      <c r="N126" s="463"/>
      <c r="O126" s="478">
        <f t="shared" si="17"/>
        <v>0</v>
      </c>
      <c r="P126" s="479"/>
    </row>
    <row r="127" spans="1:16" ht="15">
      <c r="A127" s="467"/>
      <c r="B127" s="459"/>
      <c r="C127" s="458"/>
      <c r="D127" s="456"/>
      <c r="E127" s="456"/>
      <c r="F127" s="463"/>
      <c r="G127" s="470">
        <f t="shared" si="16"/>
        <v>0</v>
      </c>
      <c r="H127" s="467"/>
      <c r="I127" s="459"/>
      <c r="J127" s="475"/>
      <c r="K127" s="492"/>
      <c r="L127" s="464"/>
      <c r="M127" s="456"/>
      <c r="N127" s="463"/>
      <c r="O127" s="478">
        <f t="shared" si="17"/>
        <v>0</v>
      </c>
      <c r="P127" s="479"/>
    </row>
    <row r="128" spans="1:16" ht="15">
      <c r="A128" s="467"/>
      <c r="B128" s="459"/>
      <c r="C128" s="458"/>
      <c r="D128" s="456"/>
      <c r="E128" s="456"/>
      <c r="F128" s="463"/>
      <c r="G128" s="470">
        <f t="shared" si="16"/>
        <v>0</v>
      </c>
      <c r="H128" s="467"/>
      <c r="I128" s="459"/>
      <c r="J128" s="475"/>
      <c r="K128" s="492"/>
      <c r="L128" s="464"/>
      <c r="M128" s="456"/>
      <c r="N128" s="463"/>
      <c r="O128" s="478">
        <f t="shared" si="17"/>
        <v>0</v>
      </c>
      <c r="P128" s="479"/>
    </row>
    <row r="129" spans="1:16" ht="15">
      <c r="A129" s="467"/>
      <c r="B129" s="459"/>
      <c r="C129" s="458"/>
      <c r="D129" s="456"/>
      <c r="E129" s="456"/>
      <c r="F129" s="463"/>
      <c r="G129" s="470">
        <f t="shared" si="16"/>
        <v>0</v>
      </c>
      <c r="H129" s="467"/>
      <c r="I129" s="459"/>
      <c r="J129" s="475"/>
      <c r="K129" s="492"/>
      <c r="L129" s="464"/>
      <c r="M129" s="456"/>
      <c r="N129" s="463"/>
      <c r="O129" s="478">
        <f t="shared" si="17"/>
        <v>0</v>
      </c>
      <c r="P129" s="479"/>
    </row>
    <row r="130" spans="1:16" ht="15">
      <c r="A130" s="467"/>
      <c r="B130" s="459"/>
      <c r="C130" s="458"/>
      <c r="D130" s="456"/>
      <c r="E130" s="456"/>
      <c r="F130" s="463"/>
      <c r="G130" s="470">
        <f t="shared" si="16"/>
        <v>0</v>
      </c>
      <c r="H130" s="467"/>
      <c r="I130" s="459"/>
      <c r="J130" s="475"/>
      <c r="K130" s="492"/>
      <c r="L130" s="464"/>
      <c r="M130" s="456"/>
      <c r="N130" s="463"/>
      <c r="O130" s="478">
        <f t="shared" si="17"/>
        <v>0</v>
      </c>
      <c r="P130" s="479"/>
    </row>
    <row r="131" spans="1:16" ht="15">
      <c r="A131" s="467"/>
      <c r="B131" s="459"/>
      <c r="C131" s="458"/>
      <c r="D131" s="456"/>
      <c r="E131" s="456"/>
      <c r="F131" s="463"/>
      <c r="G131" s="470">
        <f t="shared" si="16"/>
        <v>0</v>
      </c>
      <c r="H131" s="467"/>
      <c r="I131" s="459"/>
      <c r="J131" s="475"/>
      <c r="K131" s="492"/>
      <c r="L131" s="464"/>
      <c r="M131" s="456"/>
      <c r="N131" s="463"/>
      <c r="O131" s="478">
        <f t="shared" si="17"/>
        <v>0</v>
      </c>
      <c r="P131" s="479"/>
    </row>
    <row r="132" spans="1:16" ht="15" thickBot="1">
      <c r="A132" s="467"/>
      <c r="B132" s="471"/>
      <c r="C132" s="472"/>
      <c r="D132" s="473"/>
      <c r="E132" s="473"/>
      <c r="F132" s="474"/>
      <c r="G132" s="470">
        <f>F132*E132*D132</f>
        <v>0</v>
      </c>
      <c r="H132" s="467"/>
      <c r="I132" s="459"/>
      <c r="J132" s="475"/>
      <c r="K132" s="492"/>
      <c r="L132" s="464"/>
      <c r="M132" s="456"/>
      <c r="N132" s="463"/>
      <c r="O132" s="478">
        <f t="shared" si="17"/>
        <v>0</v>
      </c>
      <c r="P132" s="479"/>
    </row>
    <row r="133" spans="1:16" ht="15.75" thickBot="1" thickTop="1">
      <c r="A133" s="309"/>
      <c r="B133" s="310"/>
      <c r="C133" s="311"/>
      <c r="D133" s="304"/>
      <c r="E133" s="304"/>
      <c r="F133" s="301" t="s">
        <v>124</v>
      </c>
      <c r="G133" s="312">
        <f>SUM(G125:G132)</f>
        <v>0</v>
      </c>
      <c r="H133" s="309"/>
      <c r="I133" s="310"/>
      <c r="J133" s="311"/>
      <c r="K133" s="313"/>
      <c r="L133" s="304"/>
      <c r="M133" s="304"/>
      <c r="N133" s="301" t="s">
        <v>33</v>
      </c>
      <c r="O133" s="407">
        <f>SUM(O125:O132)</f>
        <v>0</v>
      </c>
      <c r="P133" s="315"/>
    </row>
    <row r="134" spans="1:16" ht="15.75" thickTop="1">
      <c r="A134" s="316"/>
      <c r="B134" s="12"/>
      <c r="C134" s="12"/>
      <c r="D134" s="12"/>
      <c r="E134" s="12"/>
      <c r="F134" s="12"/>
      <c r="G134" s="12"/>
      <c r="H134" s="12"/>
      <c r="I134" s="12"/>
      <c r="J134" s="12"/>
      <c r="K134" s="12"/>
      <c r="L134" s="12"/>
      <c r="M134" s="12"/>
      <c r="N134" s="12"/>
      <c r="O134" s="12"/>
      <c r="P134" s="12"/>
    </row>
    <row r="135" spans="1:16" ht="18" customHeight="1" thickBot="1">
      <c r="A135" s="184" t="s">
        <v>135</v>
      </c>
      <c r="B135" s="220"/>
      <c r="C135" s="221"/>
      <c r="D135" s="222"/>
      <c r="E135" s="223"/>
      <c r="F135" s="224"/>
      <c r="G135" s="261"/>
      <c r="H135" s="262" t="s">
        <v>136</v>
      </c>
      <c r="I135" s="263"/>
      <c r="J135" s="264"/>
      <c r="K135" s="265"/>
      <c r="L135" s="265"/>
      <c r="M135" s="266"/>
      <c r="N135" s="261"/>
      <c r="O135" s="261"/>
      <c r="P135" s="317"/>
    </row>
    <row r="136" spans="1:16" ht="15" thickTop="1">
      <c r="A136" s="40"/>
      <c r="B136" s="42"/>
      <c r="C136" s="287"/>
      <c r="D136" s="379" t="s">
        <v>129</v>
      </c>
      <c r="E136" s="379" t="s">
        <v>137</v>
      </c>
      <c r="F136" s="380" t="s">
        <v>120</v>
      </c>
      <c r="G136" s="381" t="s">
        <v>173</v>
      </c>
      <c r="H136" s="290"/>
      <c r="I136" s="42"/>
      <c r="J136" s="291"/>
      <c r="K136" s="292"/>
      <c r="L136" s="379" t="s">
        <v>129</v>
      </c>
      <c r="M136" s="379" t="s">
        <v>137</v>
      </c>
      <c r="N136" s="380" t="s">
        <v>120</v>
      </c>
      <c r="O136" s="388" t="s">
        <v>130</v>
      </c>
      <c r="P136" s="289"/>
    </row>
    <row r="137" spans="1:16" ht="15" thickBot="1">
      <c r="A137" s="295" t="s">
        <v>138</v>
      </c>
      <c r="B137" s="296"/>
      <c r="C137" s="297"/>
      <c r="D137" s="383" t="s">
        <v>139</v>
      </c>
      <c r="E137" s="383" t="s">
        <v>177</v>
      </c>
      <c r="F137" s="383" t="s">
        <v>177</v>
      </c>
      <c r="G137" s="384" t="s">
        <v>176</v>
      </c>
      <c r="H137" s="295" t="s">
        <v>140</v>
      </c>
      <c r="I137" s="296"/>
      <c r="J137" s="299"/>
      <c r="K137" s="239"/>
      <c r="L137" s="389" t="s">
        <v>139</v>
      </c>
      <c r="M137" s="383" t="s">
        <v>177</v>
      </c>
      <c r="N137" s="383" t="s">
        <v>177</v>
      </c>
      <c r="O137" s="386" t="s">
        <v>176</v>
      </c>
      <c r="P137" s="107"/>
    </row>
    <row r="138" spans="1:16" ht="15">
      <c r="A138" s="467"/>
      <c r="B138" s="459"/>
      <c r="C138" s="458"/>
      <c r="D138" s="456"/>
      <c r="E138" s="456"/>
      <c r="F138" s="468"/>
      <c r="G138" s="469">
        <f>F138*D138</f>
        <v>0</v>
      </c>
      <c r="H138" s="467"/>
      <c r="I138" s="459"/>
      <c r="J138" s="475"/>
      <c r="K138" s="456"/>
      <c r="L138" s="456"/>
      <c r="M138" s="456"/>
      <c r="N138" s="468"/>
      <c r="O138" s="476">
        <f aca="true" t="shared" si="18" ref="O138:O143">N138*L138</f>
        <v>0</v>
      </c>
      <c r="P138" s="477"/>
    </row>
    <row r="139" spans="1:16" ht="15">
      <c r="A139" s="467"/>
      <c r="B139" s="459"/>
      <c r="C139" s="458"/>
      <c r="D139" s="456"/>
      <c r="E139" s="456"/>
      <c r="F139" s="463"/>
      <c r="G139" s="470">
        <f aca="true" t="shared" si="19" ref="G139:G145">F139*D139</f>
        <v>0</v>
      </c>
      <c r="H139" s="467"/>
      <c r="I139" s="459"/>
      <c r="J139" s="475"/>
      <c r="K139" s="456"/>
      <c r="L139" s="456"/>
      <c r="M139" s="456"/>
      <c r="N139" s="463"/>
      <c r="O139" s="478">
        <f t="shared" si="18"/>
        <v>0</v>
      </c>
      <c r="P139" s="479"/>
    </row>
    <row r="140" spans="1:16" ht="15">
      <c r="A140" s="467"/>
      <c r="B140" s="459"/>
      <c r="C140" s="458"/>
      <c r="D140" s="456"/>
      <c r="E140" s="456"/>
      <c r="F140" s="463"/>
      <c r="G140" s="470">
        <f t="shared" si="19"/>
        <v>0</v>
      </c>
      <c r="H140" s="467"/>
      <c r="I140" s="459"/>
      <c r="J140" s="475"/>
      <c r="K140" s="456"/>
      <c r="L140" s="456"/>
      <c r="M140" s="456"/>
      <c r="N140" s="463"/>
      <c r="O140" s="478">
        <f t="shared" si="18"/>
        <v>0</v>
      </c>
      <c r="P140" s="479"/>
    </row>
    <row r="141" spans="1:16" ht="15">
      <c r="A141" s="467"/>
      <c r="B141" s="459"/>
      <c r="C141" s="458"/>
      <c r="D141" s="456"/>
      <c r="E141" s="456"/>
      <c r="F141" s="463"/>
      <c r="G141" s="470">
        <f t="shared" si="19"/>
        <v>0</v>
      </c>
      <c r="H141" s="467"/>
      <c r="I141" s="459"/>
      <c r="J141" s="475"/>
      <c r="K141" s="456"/>
      <c r="L141" s="456"/>
      <c r="M141" s="456"/>
      <c r="N141" s="463"/>
      <c r="O141" s="478">
        <f t="shared" si="18"/>
        <v>0</v>
      </c>
      <c r="P141" s="479"/>
    </row>
    <row r="142" spans="1:16" ht="15">
      <c r="A142" s="467"/>
      <c r="B142" s="459"/>
      <c r="C142" s="458"/>
      <c r="D142" s="456"/>
      <c r="E142" s="456"/>
      <c r="F142" s="463"/>
      <c r="G142" s="470">
        <f t="shared" si="19"/>
        <v>0</v>
      </c>
      <c r="H142" s="467"/>
      <c r="I142" s="459"/>
      <c r="J142" s="475"/>
      <c r="K142" s="456"/>
      <c r="L142" s="456"/>
      <c r="M142" s="456"/>
      <c r="N142" s="463"/>
      <c r="O142" s="478">
        <f t="shared" si="18"/>
        <v>0</v>
      </c>
      <c r="P142" s="479"/>
    </row>
    <row r="143" spans="1:16" ht="15">
      <c r="A143" s="467"/>
      <c r="B143" s="459"/>
      <c r="C143" s="458"/>
      <c r="D143" s="456"/>
      <c r="E143" s="456"/>
      <c r="F143" s="463"/>
      <c r="G143" s="470">
        <f t="shared" si="19"/>
        <v>0</v>
      </c>
      <c r="H143" s="467"/>
      <c r="I143" s="459"/>
      <c r="J143" s="475"/>
      <c r="K143" s="456"/>
      <c r="L143" s="456"/>
      <c r="M143" s="456"/>
      <c r="N143" s="463"/>
      <c r="O143" s="478">
        <f t="shared" si="18"/>
        <v>0</v>
      </c>
      <c r="P143" s="479"/>
    </row>
    <row r="144" spans="1:16" ht="15">
      <c r="A144" s="467"/>
      <c r="B144" s="459"/>
      <c r="C144" s="458"/>
      <c r="D144" s="456"/>
      <c r="E144" s="456"/>
      <c r="F144" s="463"/>
      <c r="G144" s="470">
        <f t="shared" si="19"/>
        <v>0</v>
      </c>
      <c r="H144" s="467"/>
      <c r="I144" s="459"/>
      <c r="J144" s="475"/>
      <c r="K144" s="456"/>
      <c r="L144" s="456"/>
      <c r="M144" s="456"/>
      <c r="N144" s="463"/>
      <c r="O144" s="478">
        <f>N144*L144</f>
        <v>0</v>
      </c>
      <c r="P144" s="479"/>
    </row>
    <row r="145" spans="1:16" ht="15" thickBot="1">
      <c r="A145" s="467"/>
      <c r="B145" s="471"/>
      <c r="C145" s="472"/>
      <c r="D145" s="473"/>
      <c r="E145" s="473"/>
      <c r="F145" s="474"/>
      <c r="G145" s="470">
        <f t="shared" si="19"/>
        <v>0</v>
      </c>
      <c r="H145" s="467"/>
      <c r="I145" s="459"/>
      <c r="J145" s="475"/>
      <c r="K145" s="456"/>
      <c r="L145" s="456"/>
      <c r="M145" s="456"/>
      <c r="N145" s="463"/>
      <c r="O145" s="478">
        <f>N145*L145</f>
        <v>0</v>
      </c>
      <c r="P145" s="479"/>
    </row>
    <row r="146" spans="1:16" ht="15.75" thickBot="1" thickTop="1">
      <c r="A146" s="309"/>
      <c r="B146" s="310"/>
      <c r="C146" s="311"/>
      <c r="D146" s="304"/>
      <c r="E146" s="304"/>
      <c r="F146" s="301" t="s">
        <v>124</v>
      </c>
      <c r="G146" s="312">
        <f>SUM(G138:G145)</f>
        <v>0</v>
      </c>
      <c r="H146" s="309"/>
      <c r="I146" s="310"/>
      <c r="J146" s="311"/>
      <c r="K146" s="313"/>
      <c r="L146" s="304"/>
      <c r="M146" s="304"/>
      <c r="N146" s="301" t="s">
        <v>33</v>
      </c>
      <c r="O146" s="407">
        <f>SUM(O138:O145)</f>
        <v>0</v>
      </c>
      <c r="P146" s="315"/>
    </row>
    <row r="147" spans="1:16" ht="15.75" thickTop="1">
      <c r="A147" s="12"/>
      <c r="B147" s="12"/>
      <c r="C147" s="12"/>
      <c r="D147" s="12"/>
      <c r="E147" s="12"/>
      <c r="F147" s="12"/>
      <c r="G147" s="12"/>
      <c r="H147" s="12"/>
      <c r="I147" s="12"/>
      <c r="J147" s="12"/>
      <c r="K147" s="316"/>
      <c r="L147" s="12"/>
      <c r="M147" s="127"/>
      <c r="N147" s="12"/>
      <c r="O147" s="12"/>
      <c r="P147" s="12"/>
    </row>
    <row r="148" spans="1:16" ht="18" customHeight="1" thickBot="1">
      <c r="A148" s="184" t="s">
        <v>141</v>
      </c>
      <c r="B148" s="220"/>
      <c r="C148" s="221"/>
      <c r="D148" s="222"/>
      <c r="E148" s="223"/>
      <c r="F148" s="224"/>
      <c r="G148" s="261"/>
      <c r="H148" s="266"/>
      <c r="I148" s="263"/>
      <c r="J148" s="264"/>
      <c r="K148" s="265"/>
      <c r="L148" s="265"/>
      <c r="M148" s="266"/>
      <c r="N148" s="261"/>
      <c r="O148" s="261"/>
      <c r="P148" s="317"/>
    </row>
    <row r="149" spans="1:16" ht="15" thickTop="1">
      <c r="A149" s="288"/>
      <c r="B149" s="42"/>
      <c r="C149" s="291"/>
      <c r="D149" s="158"/>
      <c r="E149" s="2"/>
      <c r="F149" s="158"/>
      <c r="G149" s="34"/>
      <c r="H149" s="2"/>
      <c r="I149" s="27"/>
      <c r="J149" s="318"/>
      <c r="K149" s="390" t="s">
        <v>171</v>
      </c>
      <c r="L149" s="2"/>
      <c r="M149" s="391" t="s">
        <v>142</v>
      </c>
      <c r="N149" s="391" t="s">
        <v>143</v>
      </c>
      <c r="O149" s="319" t="s">
        <v>144</v>
      </c>
      <c r="P149" s="320"/>
    </row>
    <row r="150" spans="1:16" ht="15" thickBot="1">
      <c r="A150" s="392" t="s">
        <v>171</v>
      </c>
      <c r="B150" s="207" t="s">
        <v>145</v>
      </c>
      <c r="C150" s="204"/>
      <c r="D150" s="321"/>
      <c r="E150" s="207" t="s">
        <v>146</v>
      </c>
      <c r="F150" s="321"/>
      <c r="G150" s="322" t="s">
        <v>147</v>
      </c>
      <c r="H150" s="207"/>
      <c r="I150" s="207"/>
      <c r="J150" s="323"/>
      <c r="K150" s="393" t="s">
        <v>78</v>
      </c>
      <c r="L150" s="394" t="s">
        <v>148</v>
      </c>
      <c r="M150" s="395" t="s">
        <v>149</v>
      </c>
      <c r="N150" s="395" t="s">
        <v>176</v>
      </c>
      <c r="O150" s="324" t="s">
        <v>176</v>
      </c>
      <c r="P150" s="325"/>
    </row>
    <row r="151" spans="1:16" ht="15">
      <c r="A151" s="480"/>
      <c r="B151" s="459"/>
      <c r="C151" s="482"/>
      <c r="D151" s="466"/>
      <c r="E151" s="483"/>
      <c r="F151" s="484"/>
      <c r="G151" s="485"/>
      <c r="H151" s="481"/>
      <c r="I151" s="481"/>
      <c r="J151" s="465"/>
      <c r="K151" s="465"/>
      <c r="L151" s="486"/>
      <c r="M151" s="486"/>
      <c r="N151" s="486"/>
      <c r="O151" s="485"/>
      <c r="P151" s="486"/>
    </row>
    <row r="152" spans="1:16" ht="15">
      <c r="A152" s="480"/>
      <c r="B152" s="492"/>
      <c r="C152" s="483"/>
      <c r="D152" s="466"/>
      <c r="E152" s="483"/>
      <c r="F152" s="466"/>
      <c r="G152" s="483"/>
      <c r="H152" s="483"/>
      <c r="I152" s="483"/>
      <c r="J152" s="466"/>
      <c r="K152" s="465"/>
      <c r="L152" s="466"/>
      <c r="M152" s="466"/>
      <c r="N152" s="466"/>
      <c r="O152" s="483"/>
      <c r="P152" s="487"/>
    </row>
    <row r="153" spans="1:16" ht="15">
      <c r="A153" s="480"/>
      <c r="B153" s="492"/>
      <c r="C153" s="483"/>
      <c r="D153" s="466"/>
      <c r="E153" s="483"/>
      <c r="F153" s="466"/>
      <c r="G153" s="483"/>
      <c r="H153" s="483"/>
      <c r="I153" s="483"/>
      <c r="J153" s="466"/>
      <c r="K153" s="465"/>
      <c r="L153" s="466"/>
      <c r="M153" s="466"/>
      <c r="N153" s="466"/>
      <c r="O153" s="483"/>
      <c r="P153" s="487"/>
    </row>
    <row r="154" spans="1:16" ht="15">
      <c r="A154" s="480"/>
      <c r="B154" s="492"/>
      <c r="C154" s="483"/>
      <c r="D154" s="466"/>
      <c r="E154" s="483"/>
      <c r="F154" s="466"/>
      <c r="G154" s="483"/>
      <c r="H154" s="483"/>
      <c r="I154" s="483"/>
      <c r="J154" s="466"/>
      <c r="K154" s="465"/>
      <c r="L154" s="466"/>
      <c r="M154" s="466"/>
      <c r="N154" s="466"/>
      <c r="O154" s="483"/>
      <c r="P154" s="487"/>
    </row>
    <row r="155" spans="1:16" ht="15">
      <c r="A155" s="480"/>
      <c r="B155" s="492"/>
      <c r="C155" s="483"/>
      <c r="D155" s="466"/>
      <c r="E155" s="483"/>
      <c r="F155" s="466"/>
      <c r="G155" s="483"/>
      <c r="H155" s="483"/>
      <c r="I155" s="483"/>
      <c r="J155" s="466"/>
      <c r="K155" s="465"/>
      <c r="L155" s="466"/>
      <c r="M155" s="466"/>
      <c r="N155" s="466"/>
      <c r="O155" s="483"/>
      <c r="P155" s="487"/>
    </row>
    <row r="156" spans="1:16" ht="15">
      <c r="A156" s="480"/>
      <c r="B156" s="492"/>
      <c r="C156" s="483"/>
      <c r="D156" s="466"/>
      <c r="E156" s="483"/>
      <c r="F156" s="466"/>
      <c r="G156" s="483"/>
      <c r="H156" s="483"/>
      <c r="I156" s="483"/>
      <c r="J156" s="466"/>
      <c r="K156" s="465"/>
      <c r="L156" s="466"/>
      <c r="M156" s="466"/>
      <c r="N156" s="466"/>
      <c r="O156" s="483"/>
      <c r="P156" s="487"/>
    </row>
    <row r="157" spans="1:16" ht="15">
      <c r="A157" s="480"/>
      <c r="B157" s="492"/>
      <c r="C157" s="483"/>
      <c r="D157" s="466"/>
      <c r="E157" s="483"/>
      <c r="F157" s="466"/>
      <c r="G157" s="483"/>
      <c r="H157" s="483"/>
      <c r="I157" s="483"/>
      <c r="J157" s="466"/>
      <c r="K157" s="465"/>
      <c r="L157" s="466"/>
      <c r="M157" s="466"/>
      <c r="N157" s="466"/>
      <c r="O157" s="483"/>
      <c r="P157" s="487"/>
    </row>
    <row r="158" spans="1:16" ht="15">
      <c r="A158" s="480"/>
      <c r="B158" s="492"/>
      <c r="C158" s="483"/>
      <c r="D158" s="466"/>
      <c r="E158" s="483"/>
      <c r="F158" s="466"/>
      <c r="G158" s="483"/>
      <c r="H158" s="483"/>
      <c r="I158" s="483"/>
      <c r="J158" s="466"/>
      <c r="K158" s="465"/>
      <c r="L158" s="466"/>
      <c r="M158" s="466"/>
      <c r="N158" s="466"/>
      <c r="O158" s="483"/>
      <c r="P158" s="487"/>
    </row>
    <row r="159" spans="1:16" ht="15">
      <c r="A159" s="480"/>
      <c r="B159" s="492"/>
      <c r="C159" s="483"/>
      <c r="D159" s="466"/>
      <c r="E159" s="483"/>
      <c r="F159" s="466"/>
      <c r="G159" s="483"/>
      <c r="H159" s="483"/>
      <c r="I159" s="483"/>
      <c r="J159" s="466"/>
      <c r="K159" s="465"/>
      <c r="L159" s="466"/>
      <c r="M159" s="466"/>
      <c r="N159" s="466"/>
      <c r="O159" s="483"/>
      <c r="P159" s="487"/>
    </row>
    <row r="160" spans="1:16" ht="15">
      <c r="A160" s="480"/>
      <c r="B160" s="492"/>
      <c r="C160" s="483"/>
      <c r="D160" s="466"/>
      <c r="E160" s="483"/>
      <c r="F160" s="466"/>
      <c r="G160" s="483"/>
      <c r="H160" s="483"/>
      <c r="I160" s="483"/>
      <c r="J160" s="466"/>
      <c r="K160" s="465"/>
      <c r="L160" s="466"/>
      <c r="M160" s="466"/>
      <c r="N160" s="466"/>
      <c r="O160" s="483"/>
      <c r="P160" s="487"/>
    </row>
    <row r="161" spans="1:16" ht="15">
      <c r="A161" s="480"/>
      <c r="B161" s="492"/>
      <c r="C161" s="483"/>
      <c r="D161" s="466"/>
      <c r="E161" s="483"/>
      <c r="F161" s="466"/>
      <c r="G161" s="483"/>
      <c r="H161" s="483"/>
      <c r="I161" s="483"/>
      <c r="J161" s="466"/>
      <c r="K161" s="465"/>
      <c r="L161" s="466"/>
      <c r="M161" s="466"/>
      <c r="N161" s="466"/>
      <c r="O161" s="483"/>
      <c r="P161" s="487"/>
    </row>
    <row r="162" spans="1:16" ht="15">
      <c r="A162" s="480"/>
      <c r="B162" s="492"/>
      <c r="C162" s="483"/>
      <c r="D162" s="466"/>
      <c r="E162" s="483"/>
      <c r="F162" s="466"/>
      <c r="G162" s="483"/>
      <c r="H162" s="483"/>
      <c r="I162" s="483"/>
      <c r="J162" s="466"/>
      <c r="K162" s="465"/>
      <c r="L162" s="466"/>
      <c r="M162" s="466"/>
      <c r="N162" s="466"/>
      <c r="O162" s="483"/>
      <c r="P162" s="487"/>
    </row>
    <row r="163" spans="1:16" ht="15">
      <c r="A163" s="480"/>
      <c r="B163" s="492"/>
      <c r="C163" s="483"/>
      <c r="D163" s="466"/>
      <c r="E163" s="483"/>
      <c r="F163" s="466"/>
      <c r="G163" s="483"/>
      <c r="H163" s="483"/>
      <c r="I163" s="483"/>
      <c r="J163" s="466"/>
      <c r="K163" s="465"/>
      <c r="L163" s="466"/>
      <c r="M163" s="466"/>
      <c r="N163" s="466"/>
      <c r="O163" s="483"/>
      <c r="P163" s="487"/>
    </row>
    <row r="164" spans="1:16" ht="15">
      <c r="A164" s="480"/>
      <c r="B164" s="492"/>
      <c r="C164" s="483"/>
      <c r="D164" s="466"/>
      <c r="E164" s="483"/>
      <c r="F164" s="466"/>
      <c r="G164" s="483"/>
      <c r="H164" s="483"/>
      <c r="I164" s="483"/>
      <c r="J164" s="466"/>
      <c r="K164" s="465"/>
      <c r="L164" s="466"/>
      <c r="M164" s="466"/>
      <c r="N164" s="466"/>
      <c r="O164" s="483"/>
      <c r="P164" s="487"/>
    </row>
    <row r="165" spans="1:16" ht="15">
      <c r="A165" s="480"/>
      <c r="B165" s="492"/>
      <c r="C165" s="483"/>
      <c r="D165" s="466"/>
      <c r="E165" s="483"/>
      <c r="F165" s="466"/>
      <c r="G165" s="483"/>
      <c r="H165" s="483"/>
      <c r="I165" s="483"/>
      <c r="J165" s="466"/>
      <c r="K165" s="465"/>
      <c r="L165" s="466"/>
      <c r="M165" s="466"/>
      <c r="N165" s="466"/>
      <c r="O165" s="483"/>
      <c r="P165" s="487"/>
    </row>
    <row r="166" spans="1:16" ht="15">
      <c r="A166" s="480"/>
      <c r="B166" s="492"/>
      <c r="C166" s="483"/>
      <c r="D166" s="466"/>
      <c r="E166" s="483"/>
      <c r="F166" s="466"/>
      <c r="G166" s="483"/>
      <c r="H166" s="483"/>
      <c r="I166" s="483"/>
      <c r="J166" s="466"/>
      <c r="K166" s="465"/>
      <c r="L166" s="466"/>
      <c r="M166" s="466"/>
      <c r="N166" s="466"/>
      <c r="O166" s="483"/>
      <c r="P166" s="487"/>
    </row>
    <row r="167" spans="1:16" ht="15">
      <c r="A167" s="480"/>
      <c r="B167" s="492"/>
      <c r="C167" s="483"/>
      <c r="D167" s="466"/>
      <c r="E167" s="483"/>
      <c r="F167" s="466"/>
      <c r="G167" s="483"/>
      <c r="H167" s="483"/>
      <c r="I167" s="483"/>
      <c r="J167" s="466"/>
      <c r="K167" s="465"/>
      <c r="L167" s="466"/>
      <c r="M167" s="466"/>
      <c r="N167" s="466"/>
      <c r="O167" s="483"/>
      <c r="P167" s="487"/>
    </row>
    <row r="168" spans="1:16" ht="15">
      <c r="A168" s="480"/>
      <c r="B168" s="492"/>
      <c r="C168" s="483"/>
      <c r="D168" s="466"/>
      <c r="E168" s="483"/>
      <c r="F168" s="466"/>
      <c r="G168" s="483"/>
      <c r="H168" s="483"/>
      <c r="I168" s="483"/>
      <c r="J168" s="466"/>
      <c r="K168" s="465"/>
      <c r="L168" s="466"/>
      <c r="M168" s="466"/>
      <c r="N168" s="466"/>
      <c r="O168" s="483"/>
      <c r="P168" s="487"/>
    </row>
    <row r="169" spans="1:16" ht="15">
      <c r="A169" s="480"/>
      <c r="B169" s="492"/>
      <c r="C169" s="483"/>
      <c r="D169" s="466"/>
      <c r="E169" s="483"/>
      <c r="F169" s="466"/>
      <c r="G169" s="483"/>
      <c r="H169" s="483"/>
      <c r="I169" s="483"/>
      <c r="J169" s="466"/>
      <c r="K169" s="465"/>
      <c r="L169" s="466"/>
      <c r="M169" s="466"/>
      <c r="N169" s="466"/>
      <c r="O169" s="483"/>
      <c r="P169" s="487"/>
    </row>
    <row r="170" spans="1:16" ht="15">
      <c r="A170" s="480"/>
      <c r="B170" s="492"/>
      <c r="C170" s="483"/>
      <c r="D170" s="466"/>
      <c r="E170" s="483"/>
      <c r="F170" s="466"/>
      <c r="G170" s="483"/>
      <c r="H170" s="483"/>
      <c r="I170" s="483"/>
      <c r="J170" s="466"/>
      <c r="K170" s="465"/>
      <c r="L170" s="466"/>
      <c r="M170" s="466"/>
      <c r="N170" s="466"/>
      <c r="O170" s="483"/>
      <c r="P170" s="487"/>
    </row>
    <row r="171" spans="1:16" ht="15">
      <c r="A171" s="480"/>
      <c r="B171" s="492"/>
      <c r="C171" s="483"/>
      <c r="D171" s="466"/>
      <c r="E171" s="483"/>
      <c r="F171" s="466"/>
      <c r="G171" s="483"/>
      <c r="H171" s="483"/>
      <c r="I171" s="483"/>
      <c r="J171" s="466"/>
      <c r="K171" s="465"/>
      <c r="L171" s="466"/>
      <c r="M171" s="466"/>
      <c r="N171" s="466"/>
      <c r="O171" s="483"/>
      <c r="P171" s="487"/>
    </row>
    <row r="172" spans="1:16" ht="15">
      <c r="A172" s="480"/>
      <c r="B172" s="492"/>
      <c r="C172" s="483"/>
      <c r="D172" s="466"/>
      <c r="E172" s="483"/>
      <c r="F172" s="466"/>
      <c r="G172" s="483"/>
      <c r="H172" s="483"/>
      <c r="I172" s="483"/>
      <c r="J172" s="466"/>
      <c r="K172" s="465"/>
      <c r="L172" s="466"/>
      <c r="M172" s="466"/>
      <c r="N172" s="466"/>
      <c r="O172" s="483"/>
      <c r="P172" s="487"/>
    </row>
    <row r="173" spans="1:16" ht="15">
      <c r="A173" s="480"/>
      <c r="B173" s="492"/>
      <c r="C173" s="483"/>
      <c r="D173" s="466"/>
      <c r="E173" s="483"/>
      <c r="F173" s="466"/>
      <c r="G173" s="483"/>
      <c r="H173" s="483"/>
      <c r="I173" s="483"/>
      <c r="J173" s="466"/>
      <c r="K173" s="465"/>
      <c r="L173" s="466"/>
      <c r="M173" s="466"/>
      <c r="N173" s="466"/>
      <c r="O173" s="483"/>
      <c r="P173" s="487"/>
    </row>
    <row r="174" spans="1:16" ht="15">
      <c r="A174" s="480"/>
      <c r="B174" s="492"/>
      <c r="C174" s="483"/>
      <c r="D174" s="466"/>
      <c r="E174" s="483"/>
      <c r="F174" s="466"/>
      <c r="G174" s="483"/>
      <c r="H174" s="483"/>
      <c r="I174" s="483"/>
      <c r="J174" s="466"/>
      <c r="K174" s="465"/>
      <c r="L174" s="466"/>
      <c r="M174" s="466"/>
      <c r="N174" s="466"/>
      <c r="O174" s="483"/>
      <c r="P174" s="487"/>
    </row>
    <row r="175" spans="1:16" ht="15">
      <c r="A175" s="480"/>
      <c r="B175" s="492"/>
      <c r="C175" s="483"/>
      <c r="D175" s="466"/>
      <c r="E175" s="483"/>
      <c r="F175" s="466"/>
      <c r="G175" s="483"/>
      <c r="H175" s="483"/>
      <c r="I175" s="483"/>
      <c r="J175" s="466"/>
      <c r="K175" s="465"/>
      <c r="L175" s="466"/>
      <c r="M175" s="466"/>
      <c r="N175" s="466"/>
      <c r="O175" s="483"/>
      <c r="P175" s="487"/>
    </row>
    <row r="176" spans="1:16" ht="15">
      <c r="A176" s="480"/>
      <c r="B176" s="492"/>
      <c r="C176" s="483"/>
      <c r="D176" s="466"/>
      <c r="E176" s="483"/>
      <c r="F176" s="466"/>
      <c r="G176" s="483"/>
      <c r="H176" s="483"/>
      <c r="I176" s="483"/>
      <c r="J176" s="466"/>
      <c r="K176" s="465"/>
      <c r="L176" s="466"/>
      <c r="M176" s="466"/>
      <c r="N176" s="466"/>
      <c r="O176" s="483"/>
      <c r="P176" s="487"/>
    </row>
    <row r="177" spans="1:16" ht="15">
      <c r="A177" s="480"/>
      <c r="B177" s="492"/>
      <c r="C177" s="483"/>
      <c r="D177" s="466"/>
      <c r="E177" s="483"/>
      <c r="F177" s="466"/>
      <c r="G177" s="483"/>
      <c r="H177" s="483"/>
      <c r="I177" s="483"/>
      <c r="J177" s="466"/>
      <c r="K177" s="465"/>
      <c r="L177" s="466"/>
      <c r="M177" s="466"/>
      <c r="N177" s="466"/>
      <c r="O177" s="483"/>
      <c r="P177" s="487"/>
    </row>
    <row r="178" spans="1:16" ht="15">
      <c r="A178" s="480"/>
      <c r="B178" s="492"/>
      <c r="C178" s="483"/>
      <c r="D178" s="466"/>
      <c r="E178" s="483"/>
      <c r="F178" s="466"/>
      <c r="G178" s="483"/>
      <c r="H178" s="483"/>
      <c r="I178" s="483"/>
      <c r="J178" s="466"/>
      <c r="K178" s="465"/>
      <c r="L178" s="466"/>
      <c r="M178" s="466"/>
      <c r="N178" s="466"/>
      <c r="O178" s="483"/>
      <c r="P178" s="487"/>
    </row>
    <row r="179" spans="1:16" ht="15">
      <c r="A179" s="480"/>
      <c r="B179" s="492"/>
      <c r="C179" s="483"/>
      <c r="D179" s="466"/>
      <c r="E179" s="483"/>
      <c r="F179" s="466"/>
      <c r="G179" s="483"/>
      <c r="H179" s="483"/>
      <c r="I179" s="483"/>
      <c r="J179" s="466"/>
      <c r="K179" s="465"/>
      <c r="L179" s="466"/>
      <c r="M179" s="466"/>
      <c r="N179" s="466"/>
      <c r="O179" s="483"/>
      <c r="P179" s="487"/>
    </row>
    <row r="180" spans="1:16" ht="15">
      <c r="A180" s="480"/>
      <c r="B180" s="492"/>
      <c r="C180" s="483"/>
      <c r="D180" s="466"/>
      <c r="E180" s="483"/>
      <c r="F180" s="466"/>
      <c r="G180" s="483"/>
      <c r="H180" s="483"/>
      <c r="I180" s="483"/>
      <c r="J180" s="466"/>
      <c r="K180" s="465"/>
      <c r="L180" s="466"/>
      <c r="M180" s="466"/>
      <c r="N180" s="466"/>
      <c r="O180" s="483"/>
      <c r="P180" s="487"/>
    </row>
    <row r="181" spans="1:16" ht="15">
      <c r="A181" s="480"/>
      <c r="B181" s="492"/>
      <c r="C181" s="483"/>
      <c r="D181" s="466"/>
      <c r="E181" s="483"/>
      <c r="F181" s="466"/>
      <c r="G181" s="483"/>
      <c r="H181" s="483"/>
      <c r="I181" s="483"/>
      <c r="J181" s="466"/>
      <c r="K181" s="465"/>
      <c r="L181" s="466"/>
      <c r="M181" s="466"/>
      <c r="N181" s="466"/>
      <c r="O181" s="483"/>
      <c r="P181" s="487"/>
    </row>
    <row r="182" spans="1:16" ht="15">
      <c r="A182" s="480"/>
      <c r="B182" s="492"/>
      <c r="C182" s="483"/>
      <c r="D182" s="466"/>
      <c r="E182" s="483"/>
      <c r="F182" s="466"/>
      <c r="G182" s="483"/>
      <c r="H182" s="483"/>
      <c r="I182" s="483"/>
      <c r="J182" s="466"/>
      <c r="K182" s="465"/>
      <c r="L182" s="466"/>
      <c r="M182" s="466"/>
      <c r="N182" s="466"/>
      <c r="O182" s="483"/>
      <c r="P182" s="487"/>
    </row>
    <row r="183" spans="1:16" ht="15">
      <c r="A183" s="480"/>
      <c r="B183" s="492"/>
      <c r="C183" s="483"/>
      <c r="D183" s="466"/>
      <c r="E183" s="483"/>
      <c r="F183" s="466"/>
      <c r="G183" s="483"/>
      <c r="H183" s="483"/>
      <c r="I183" s="483"/>
      <c r="J183" s="466"/>
      <c r="K183" s="465"/>
      <c r="L183" s="466"/>
      <c r="M183" s="466"/>
      <c r="N183" s="466"/>
      <c r="O183" s="483"/>
      <c r="P183" s="487"/>
    </row>
    <row r="184" spans="1:16" ht="15">
      <c r="A184" s="480"/>
      <c r="B184" s="492"/>
      <c r="C184" s="483"/>
      <c r="D184" s="466"/>
      <c r="E184" s="483"/>
      <c r="F184" s="466"/>
      <c r="G184" s="483"/>
      <c r="H184" s="483"/>
      <c r="I184" s="483"/>
      <c r="J184" s="466"/>
      <c r="K184" s="465"/>
      <c r="L184" s="466"/>
      <c r="M184" s="466"/>
      <c r="N184" s="466"/>
      <c r="O184" s="483"/>
      <c r="P184" s="487"/>
    </row>
    <row r="185" spans="1:16" ht="15">
      <c r="A185" s="480"/>
      <c r="B185" s="492"/>
      <c r="C185" s="483"/>
      <c r="D185" s="466"/>
      <c r="E185" s="483"/>
      <c r="F185" s="466"/>
      <c r="G185" s="483"/>
      <c r="H185" s="483"/>
      <c r="I185" s="483"/>
      <c r="J185" s="466"/>
      <c r="K185" s="465"/>
      <c r="L185" s="466"/>
      <c r="M185" s="466"/>
      <c r="N185" s="466"/>
      <c r="O185" s="483"/>
      <c r="P185" s="487"/>
    </row>
    <row r="186" spans="1:16" ht="15">
      <c r="A186" s="480"/>
      <c r="B186" s="492"/>
      <c r="C186" s="483"/>
      <c r="D186" s="466"/>
      <c r="E186" s="483"/>
      <c r="F186" s="466"/>
      <c r="G186" s="483"/>
      <c r="H186" s="483"/>
      <c r="I186" s="483"/>
      <c r="J186" s="466"/>
      <c r="K186" s="465"/>
      <c r="L186" s="466"/>
      <c r="M186" s="466"/>
      <c r="N186" s="466"/>
      <c r="O186" s="483"/>
      <c r="P186" s="487"/>
    </row>
    <row r="187" spans="1:16" ht="15">
      <c r="A187" s="480"/>
      <c r="B187" s="492"/>
      <c r="C187" s="483"/>
      <c r="D187" s="466"/>
      <c r="E187" s="483"/>
      <c r="F187" s="466"/>
      <c r="G187" s="483"/>
      <c r="H187" s="483"/>
      <c r="I187" s="483"/>
      <c r="J187" s="466"/>
      <c r="K187" s="465"/>
      <c r="L187" s="466"/>
      <c r="M187" s="466"/>
      <c r="N187" s="466"/>
      <c r="O187" s="483"/>
      <c r="P187" s="487"/>
    </row>
    <row r="188" spans="1:16" ht="15">
      <c r="A188" s="480"/>
      <c r="B188" s="492"/>
      <c r="C188" s="483"/>
      <c r="D188" s="466"/>
      <c r="E188" s="483"/>
      <c r="F188" s="466"/>
      <c r="G188" s="483"/>
      <c r="H188" s="483"/>
      <c r="I188" s="483"/>
      <c r="J188" s="466"/>
      <c r="K188" s="465"/>
      <c r="L188" s="466"/>
      <c r="M188" s="466"/>
      <c r="N188" s="466"/>
      <c r="O188" s="483"/>
      <c r="P188" s="487"/>
    </row>
    <row r="189" spans="1:16" ht="15">
      <c r="A189" s="480"/>
      <c r="B189" s="492"/>
      <c r="C189" s="483"/>
      <c r="D189" s="466"/>
      <c r="E189" s="483"/>
      <c r="F189" s="466"/>
      <c r="G189" s="483"/>
      <c r="H189" s="483"/>
      <c r="I189" s="483"/>
      <c r="J189" s="466"/>
      <c r="K189" s="465"/>
      <c r="L189" s="466"/>
      <c r="M189" s="466"/>
      <c r="N189" s="466"/>
      <c r="O189" s="483"/>
      <c r="P189" s="487"/>
    </row>
    <row r="190" spans="1:16" ht="15">
      <c r="A190" s="480"/>
      <c r="B190" s="492"/>
      <c r="C190" s="483"/>
      <c r="D190" s="466"/>
      <c r="E190" s="483"/>
      <c r="F190" s="466"/>
      <c r="G190" s="483"/>
      <c r="H190" s="483"/>
      <c r="I190" s="483"/>
      <c r="J190" s="466"/>
      <c r="K190" s="465"/>
      <c r="L190" s="466"/>
      <c r="M190" s="466"/>
      <c r="N190" s="466"/>
      <c r="O190" s="483"/>
      <c r="P190" s="487"/>
    </row>
    <row r="191" spans="1:16" ht="15">
      <c r="A191" s="480"/>
      <c r="B191" s="492"/>
      <c r="C191" s="483"/>
      <c r="D191" s="466"/>
      <c r="E191" s="483"/>
      <c r="F191" s="466"/>
      <c r="G191" s="483"/>
      <c r="H191" s="483"/>
      <c r="I191" s="483"/>
      <c r="J191" s="466"/>
      <c r="K191" s="465"/>
      <c r="L191" s="466"/>
      <c r="M191" s="466"/>
      <c r="N191" s="466"/>
      <c r="O191" s="483"/>
      <c r="P191" s="487"/>
    </row>
    <row r="192" spans="1:16" ht="15">
      <c r="A192" s="480"/>
      <c r="B192" s="492"/>
      <c r="C192" s="483"/>
      <c r="D192" s="466"/>
      <c r="E192" s="483"/>
      <c r="F192" s="466"/>
      <c r="G192" s="483"/>
      <c r="H192" s="483"/>
      <c r="I192" s="483"/>
      <c r="J192" s="466"/>
      <c r="K192" s="465"/>
      <c r="L192" s="466"/>
      <c r="M192" s="466"/>
      <c r="N192" s="466"/>
      <c r="O192" s="483"/>
      <c r="P192" s="487"/>
    </row>
    <row r="193" spans="1:16" ht="15">
      <c r="A193" s="480"/>
      <c r="B193" s="492"/>
      <c r="C193" s="483"/>
      <c r="D193" s="466"/>
      <c r="E193" s="483"/>
      <c r="F193" s="466"/>
      <c r="G193" s="483"/>
      <c r="H193" s="483"/>
      <c r="I193" s="483"/>
      <c r="J193" s="466"/>
      <c r="K193" s="465"/>
      <c r="L193" s="466"/>
      <c r="M193" s="466"/>
      <c r="N193" s="466"/>
      <c r="O193" s="483"/>
      <c r="P193" s="487"/>
    </row>
    <row r="194" spans="1:16" ht="15">
      <c r="A194" s="480"/>
      <c r="B194" s="492"/>
      <c r="C194" s="483"/>
      <c r="D194" s="466"/>
      <c r="E194" s="483"/>
      <c r="F194" s="466"/>
      <c r="G194" s="483"/>
      <c r="H194" s="483"/>
      <c r="I194" s="483"/>
      <c r="J194" s="466"/>
      <c r="K194" s="465"/>
      <c r="L194" s="466"/>
      <c r="M194" s="466"/>
      <c r="N194" s="466"/>
      <c r="O194" s="483"/>
      <c r="P194" s="487"/>
    </row>
    <row r="195" spans="1:16" ht="15">
      <c r="A195" s="480"/>
      <c r="B195" s="492"/>
      <c r="C195" s="483"/>
      <c r="D195" s="466"/>
      <c r="E195" s="483"/>
      <c r="F195" s="466"/>
      <c r="G195" s="483"/>
      <c r="H195" s="483"/>
      <c r="I195" s="483"/>
      <c r="J195" s="466"/>
      <c r="K195" s="465"/>
      <c r="L195" s="466"/>
      <c r="M195" s="466"/>
      <c r="N195" s="466"/>
      <c r="O195" s="483"/>
      <c r="P195" s="487"/>
    </row>
    <row r="196" spans="1:16" ht="15">
      <c r="A196" s="480"/>
      <c r="B196" s="492"/>
      <c r="C196" s="483"/>
      <c r="D196" s="466"/>
      <c r="E196" s="483"/>
      <c r="F196" s="466"/>
      <c r="G196" s="483"/>
      <c r="H196" s="483"/>
      <c r="I196" s="483"/>
      <c r="J196" s="466"/>
      <c r="K196" s="465"/>
      <c r="L196" s="466"/>
      <c r="M196" s="466"/>
      <c r="N196" s="466"/>
      <c r="O196" s="483"/>
      <c r="P196" s="487"/>
    </row>
    <row r="197" spans="1:16" ht="15">
      <c r="A197" s="480"/>
      <c r="B197" s="492"/>
      <c r="C197" s="483"/>
      <c r="D197" s="466"/>
      <c r="E197" s="483"/>
      <c r="F197" s="466"/>
      <c r="G197" s="483"/>
      <c r="H197" s="483"/>
      <c r="I197" s="483"/>
      <c r="J197" s="466"/>
      <c r="K197" s="465"/>
      <c r="L197" s="466"/>
      <c r="M197" s="466"/>
      <c r="N197" s="466"/>
      <c r="O197" s="483"/>
      <c r="P197" s="487"/>
    </row>
    <row r="198" spans="1:16" ht="15">
      <c r="A198" s="480"/>
      <c r="B198" s="492"/>
      <c r="C198" s="483"/>
      <c r="D198" s="466"/>
      <c r="E198" s="483"/>
      <c r="F198" s="466"/>
      <c r="G198" s="483"/>
      <c r="H198" s="483"/>
      <c r="I198" s="483"/>
      <c r="J198" s="466"/>
      <c r="K198" s="465"/>
      <c r="L198" s="466"/>
      <c r="M198" s="466"/>
      <c r="N198" s="466"/>
      <c r="O198" s="483"/>
      <c r="P198" s="487"/>
    </row>
    <row r="199" spans="1:16" ht="15">
      <c r="A199" s="480"/>
      <c r="B199" s="492"/>
      <c r="C199" s="483"/>
      <c r="D199" s="466"/>
      <c r="E199" s="483"/>
      <c r="F199" s="466"/>
      <c r="G199" s="483"/>
      <c r="H199" s="483"/>
      <c r="I199" s="483"/>
      <c r="J199" s="466"/>
      <c r="K199" s="465"/>
      <c r="L199" s="466"/>
      <c r="M199" s="466"/>
      <c r="N199" s="466"/>
      <c r="O199" s="483"/>
      <c r="P199" s="487"/>
    </row>
    <row r="200" spans="1:16" ht="15">
      <c r="A200" s="480"/>
      <c r="B200" s="492"/>
      <c r="C200" s="483"/>
      <c r="D200" s="466"/>
      <c r="E200" s="483"/>
      <c r="F200" s="466"/>
      <c r="G200" s="483"/>
      <c r="H200" s="483"/>
      <c r="I200" s="483"/>
      <c r="J200" s="466"/>
      <c r="K200" s="465"/>
      <c r="L200" s="466"/>
      <c r="M200" s="466"/>
      <c r="N200" s="466"/>
      <c r="O200" s="483"/>
      <c r="P200" s="487"/>
    </row>
    <row r="201" spans="1:16" ht="15">
      <c r="A201" s="480"/>
      <c r="B201" s="492"/>
      <c r="C201" s="483"/>
      <c r="D201" s="466"/>
      <c r="E201" s="483"/>
      <c r="F201" s="466"/>
      <c r="G201" s="483"/>
      <c r="H201" s="483"/>
      <c r="I201" s="483"/>
      <c r="J201" s="466"/>
      <c r="K201" s="465"/>
      <c r="L201" s="466"/>
      <c r="M201" s="466"/>
      <c r="N201" s="466"/>
      <c r="O201" s="483"/>
      <c r="P201" s="487"/>
    </row>
    <row r="202" spans="1:16" ht="15" thickBot="1">
      <c r="A202" s="480"/>
      <c r="B202" s="492"/>
      <c r="C202" s="483"/>
      <c r="D202" s="466"/>
      <c r="E202" s="483"/>
      <c r="F202" s="466"/>
      <c r="G202" s="483"/>
      <c r="H202" s="483"/>
      <c r="I202" s="483"/>
      <c r="J202" s="466"/>
      <c r="K202" s="465"/>
      <c r="L202" s="466"/>
      <c r="M202" s="466"/>
      <c r="N202" s="466"/>
      <c r="O202" s="483"/>
      <c r="P202" s="487"/>
    </row>
    <row r="203" spans="1:16" ht="15" hidden="1">
      <c r="A203" s="480"/>
      <c r="B203" s="492"/>
      <c r="C203" s="483"/>
      <c r="D203" s="466"/>
      <c r="E203" s="483"/>
      <c r="F203" s="466"/>
      <c r="G203" s="483"/>
      <c r="H203" s="483"/>
      <c r="I203" s="483"/>
      <c r="J203" s="466"/>
      <c r="K203" s="465"/>
      <c r="L203" s="466"/>
      <c r="M203" s="466"/>
      <c r="N203" s="466"/>
      <c r="O203" s="483"/>
      <c r="P203" s="487"/>
    </row>
    <row r="204" spans="1:16" ht="15" hidden="1">
      <c r="A204" s="480"/>
      <c r="B204" s="492"/>
      <c r="C204" s="483"/>
      <c r="D204" s="466"/>
      <c r="E204" s="483"/>
      <c r="F204" s="466"/>
      <c r="G204" s="483"/>
      <c r="H204" s="483"/>
      <c r="I204" s="483"/>
      <c r="J204" s="466"/>
      <c r="K204" s="465"/>
      <c r="L204" s="466"/>
      <c r="M204" s="466"/>
      <c r="N204" s="466"/>
      <c r="O204" s="483"/>
      <c r="P204" s="487"/>
    </row>
    <row r="205" spans="1:16" ht="15" hidden="1">
      <c r="A205" s="480"/>
      <c r="B205" s="492"/>
      <c r="C205" s="483"/>
      <c r="D205" s="466"/>
      <c r="E205" s="483"/>
      <c r="F205" s="466"/>
      <c r="G205" s="483"/>
      <c r="H205" s="483"/>
      <c r="I205" s="483"/>
      <c r="J205" s="466"/>
      <c r="K205" s="465"/>
      <c r="L205" s="466"/>
      <c r="M205" s="466"/>
      <c r="N205" s="466"/>
      <c r="O205" s="483"/>
      <c r="P205" s="487"/>
    </row>
    <row r="206" spans="1:16" ht="15" hidden="1">
      <c r="A206" s="480"/>
      <c r="B206" s="492"/>
      <c r="C206" s="483"/>
      <c r="D206" s="466"/>
      <c r="E206" s="483"/>
      <c r="F206" s="466"/>
      <c r="G206" s="483"/>
      <c r="H206" s="483"/>
      <c r="I206" s="483"/>
      <c r="J206" s="466"/>
      <c r="K206" s="465"/>
      <c r="L206" s="466"/>
      <c r="M206" s="466"/>
      <c r="N206" s="466"/>
      <c r="O206" s="483"/>
      <c r="P206" s="487"/>
    </row>
    <row r="207" spans="1:16" ht="15" hidden="1">
      <c r="A207" s="480"/>
      <c r="B207" s="492"/>
      <c r="C207" s="483"/>
      <c r="D207" s="466"/>
      <c r="E207" s="483"/>
      <c r="F207" s="466"/>
      <c r="G207" s="483"/>
      <c r="H207" s="483"/>
      <c r="I207" s="483"/>
      <c r="J207" s="466"/>
      <c r="K207" s="465"/>
      <c r="L207" s="466"/>
      <c r="M207" s="466"/>
      <c r="N207" s="466"/>
      <c r="O207" s="483"/>
      <c r="P207" s="487"/>
    </row>
    <row r="208" spans="1:16" ht="15" hidden="1">
      <c r="A208" s="480"/>
      <c r="B208" s="492"/>
      <c r="C208" s="483"/>
      <c r="D208" s="466"/>
      <c r="E208" s="483"/>
      <c r="F208" s="466"/>
      <c r="G208" s="483"/>
      <c r="H208" s="483"/>
      <c r="I208" s="483"/>
      <c r="J208" s="466"/>
      <c r="K208" s="465"/>
      <c r="L208" s="466"/>
      <c r="M208" s="466"/>
      <c r="N208" s="466"/>
      <c r="O208" s="483"/>
      <c r="P208" s="487"/>
    </row>
    <row r="209" spans="1:16" ht="15" hidden="1">
      <c r="A209" s="480"/>
      <c r="B209" s="492"/>
      <c r="C209" s="483"/>
      <c r="D209" s="466"/>
      <c r="E209" s="483"/>
      <c r="F209" s="466"/>
      <c r="G209" s="483"/>
      <c r="H209" s="483"/>
      <c r="I209" s="483"/>
      <c r="J209" s="466"/>
      <c r="K209" s="465"/>
      <c r="L209" s="466"/>
      <c r="M209" s="466"/>
      <c r="N209" s="466"/>
      <c r="O209" s="483"/>
      <c r="P209" s="487"/>
    </row>
    <row r="210" spans="1:16" ht="15" hidden="1" thickBot="1">
      <c r="A210" s="480"/>
      <c r="B210" s="492"/>
      <c r="C210" s="483"/>
      <c r="D210" s="466"/>
      <c r="E210" s="483"/>
      <c r="F210" s="466"/>
      <c r="G210" s="483"/>
      <c r="H210" s="483"/>
      <c r="I210" s="483"/>
      <c r="J210" s="466"/>
      <c r="K210" s="465"/>
      <c r="L210" s="466"/>
      <c r="M210" s="466"/>
      <c r="N210" s="466"/>
      <c r="O210" s="483"/>
      <c r="P210" s="487"/>
    </row>
    <row r="211" spans="1:16" ht="15" hidden="1" thickBot="1">
      <c r="A211" s="480"/>
      <c r="B211" s="492"/>
      <c r="C211" s="483"/>
      <c r="D211" s="466"/>
      <c r="E211" s="483"/>
      <c r="F211" s="466"/>
      <c r="G211" s="483"/>
      <c r="H211" s="483"/>
      <c r="I211" s="483"/>
      <c r="J211" s="466"/>
      <c r="K211" s="465"/>
      <c r="L211" s="466"/>
      <c r="M211" s="466"/>
      <c r="N211" s="466"/>
      <c r="O211" s="483"/>
      <c r="P211" s="487"/>
    </row>
    <row r="212" spans="1:16" ht="15" hidden="1">
      <c r="A212" s="480"/>
      <c r="B212" s="492"/>
      <c r="C212" s="483"/>
      <c r="D212" s="466"/>
      <c r="E212" s="483"/>
      <c r="F212" s="466"/>
      <c r="G212" s="483"/>
      <c r="H212" s="483"/>
      <c r="I212" s="483"/>
      <c r="J212" s="466"/>
      <c r="K212" s="465"/>
      <c r="L212" s="466"/>
      <c r="M212" s="466"/>
      <c r="N212" s="466"/>
      <c r="O212" s="483"/>
      <c r="P212" s="487"/>
    </row>
    <row r="213" spans="1:16" ht="15" hidden="1">
      <c r="A213" s="480"/>
      <c r="B213" s="492"/>
      <c r="C213" s="483"/>
      <c r="D213" s="466"/>
      <c r="E213" s="483"/>
      <c r="F213" s="466"/>
      <c r="G213" s="483"/>
      <c r="H213" s="483"/>
      <c r="I213" s="483"/>
      <c r="J213" s="466"/>
      <c r="K213" s="465"/>
      <c r="L213" s="466"/>
      <c r="M213" s="466"/>
      <c r="N213" s="466"/>
      <c r="O213" s="483"/>
      <c r="P213" s="487"/>
    </row>
    <row r="214" spans="1:16" ht="15" hidden="1">
      <c r="A214" s="480"/>
      <c r="B214" s="492"/>
      <c r="C214" s="483"/>
      <c r="D214" s="466"/>
      <c r="E214" s="483"/>
      <c r="F214" s="466"/>
      <c r="G214" s="483"/>
      <c r="H214" s="483"/>
      <c r="I214" s="483"/>
      <c r="J214" s="466"/>
      <c r="K214" s="465"/>
      <c r="L214" s="466"/>
      <c r="M214" s="466"/>
      <c r="N214" s="466"/>
      <c r="O214" s="483"/>
      <c r="P214" s="487"/>
    </row>
    <row r="215" spans="1:16" ht="15" hidden="1">
      <c r="A215" s="480"/>
      <c r="B215" s="492"/>
      <c r="C215" s="483"/>
      <c r="D215" s="466"/>
      <c r="E215" s="483"/>
      <c r="F215" s="466"/>
      <c r="G215" s="483"/>
      <c r="H215" s="483"/>
      <c r="I215" s="483"/>
      <c r="J215" s="466"/>
      <c r="K215" s="465"/>
      <c r="L215" s="466"/>
      <c r="M215" s="466"/>
      <c r="N215" s="466"/>
      <c r="O215" s="483"/>
      <c r="P215" s="487"/>
    </row>
    <row r="216" spans="1:16" ht="15" hidden="1">
      <c r="A216" s="480"/>
      <c r="B216" s="492"/>
      <c r="C216" s="483"/>
      <c r="D216" s="466"/>
      <c r="E216" s="483"/>
      <c r="F216" s="466"/>
      <c r="G216" s="483"/>
      <c r="H216" s="483"/>
      <c r="I216" s="483"/>
      <c r="J216" s="466"/>
      <c r="K216" s="465"/>
      <c r="L216" s="466"/>
      <c r="M216" s="466"/>
      <c r="N216" s="466"/>
      <c r="O216" s="483"/>
      <c r="P216" s="487"/>
    </row>
    <row r="217" spans="1:16" ht="15" hidden="1">
      <c r="A217" s="480"/>
      <c r="B217" s="492"/>
      <c r="C217" s="483"/>
      <c r="D217" s="466"/>
      <c r="E217" s="483"/>
      <c r="F217" s="466"/>
      <c r="G217" s="483"/>
      <c r="H217" s="483"/>
      <c r="I217" s="483"/>
      <c r="J217" s="466"/>
      <c r="K217" s="465"/>
      <c r="L217" s="466"/>
      <c r="M217" s="466"/>
      <c r="N217" s="466"/>
      <c r="O217" s="483"/>
      <c r="P217" s="487"/>
    </row>
    <row r="218" spans="1:16" ht="15" hidden="1">
      <c r="A218" s="480"/>
      <c r="B218" s="492"/>
      <c r="C218" s="483"/>
      <c r="D218" s="466"/>
      <c r="E218" s="483"/>
      <c r="F218" s="466"/>
      <c r="G218" s="483"/>
      <c r="H218" s="483"/>
      <c r="I218" s="483"/>
      <c r="J218" s="466"/>
      <c r="K218" s="465"/>
      <c r="L218" s="466"/>
      <c r="M218" s="466"/>
      <c r="N218" s="466"/>
      <c r="O218" s="483"/>
      <c r="P218" s="487"/>
    </row>
    <row r="219" spans="1:16" ht="15" hidden="1">
      <c r="A219" s="480"/>
      <c r="B219" s="492"/>
      <c r="C219" s="483"/>
      <c r="D219" s="466"/>
      <c r="E219" s="483"/>
      <c r="F219" s="466"/>
      <c r="G219" s="483"/>
      <c r="H219" s="483"/>
      <c r="I219" s="483"/>
      <c r="J219" s="466"/>
      <c r="K219" s="465"/>
      <c r="L219" s="466"/>
      <c r="M219" s="466"/>
      <c r="N219" s="466"/>
      <c r="O219" s="483"/>
      <c r="P219" s="487"/>
    </row>
    <row r="220" spans="1:16" ht="15" hidden="1">
      <c r="A220" s="480"/>
      <c r="B220" s="492"/>
      <c r="C220" s="483"/>
      <c r="D220" s="466"/>
      <c r="E220" s="483"/>
      <c r="F220" s="466"/>
      <c r="G220" s="483"/>
      <c r="H220" s="483"/>
      <c r="I220" s="483"/>
      <c r="J220" s="466"/>
      <c r="K220" s="465"/>
      <c r="L220" s="466"/>
      <c r="M220" s="466"/>
      <c r="N220" s="466"/>
      <c r="O220" s="483"/>
      <c r="P220" s="487"/>
    </row>
    <row r="221" spans="1:16" ht="15" hidden="1" thickBot="1">
      <c r="A221" s="480"/>
      <c r="B221" s="492"/>
      <c r="C221" s="483"/>
      <c r="D221" s="466"/>
      <c r="E221" s="483"/>
      <c r="F221" s="466"/>
      <c r="G221" s="483"/>
      <c r="H221" s="483"/>
      <c r="I221" s="483"/>
      <c r="J221" s="466"/>
      <c r="K221" s="465"/>
      <c r="L221" s="466"/>
      <c r="M221" s="466"/>
      <c r="N221" s="466"/>
      <c r="O221" s="483"/>
      <c r="P221" s="487"/>
    </row>
    <row r="222" spans="1:17" ht="15.75" thickBot="1" thickTop="1">
      <c r="A222" s="326"/>
      <c r="B222" s="303"/>
      <c r="C222" s="303"/>
      <c r="D222" s="303"/>
      <c r="E222" s="303"/>
      <c r="F222" s="303"/>
      <c r="G222" s="303"/>
      <c r="H222" s="303"/>
      <c r="I222" s="303"/>
      <c r="J222" s="396" t="s">
        <v>150</v>
      </c>
      <c r="K222" s="327"/>
      <c r="L222" s="328">
        <f>SUM(L151:L221)</f>
        <v>0</v>
      </c>
      <c r="M222" s="328">
        <f>SUM(M151:M221)</f>
        <v>0</v>
      </c>
      <c r="N222" s="328">
        <f>SUM(N151:N221)</f>
        <v>0</v>
      </c>
      <c r="O222" s="328">
        <f>SUM(O151:O221)</f>
        <v>0</v>
      </c>
      <c r="P222" s="329"/>
      <c r="Q222" s="5"/>
    </row>
    <row r="223" spans="1:17" ht="15" thickTop="1">
      <c r="A223" s="16"/>
      <c r="B223" s="11"/>
      <c r="C223" s="11"/>
      <c r="D223" s="11"/>
      <c r="E223" s="11"/>
      <c r="F223" s="11"/>
      <c r="G223" s="11"/>
      <c r="H223" s="11"/>
      <c r="I223" s="11"/>
      <c r="J223" s="2"/>
      <c r="K223" s="330"/>
      <c r="L223" s="330"/>
      <c r="M223" s="330"/>
      <c r="N223" s="330"/>
      <c r="O223" s="330"/>
      <c r="P223" s="330"/>
      <c r="Q223" s="5"/>
    </row>
    <row r="224" spans="1:17" ht="18" customHeight="1" thickBot="1">
      <c r="A224" s="184" t="s">
        <v>151</v>
      </c>
      <c r="B224" s="220"/>
      <c r="C224" s="221"/>
      <c r="D224" s="222"/>
      <c r="E224" s="136"/>
      <c r="F224" s="223"/>
      <c r="G224" s="224"/>
      <c r="H224" s="317"/>
      <c r="I224" s="262" t="s">
        <v>152</v>
      </c>
      <c r="J224" s="220"/>
      <c r="K224" s="221"/>
      <c r="L224" s="222"/>
      <c r="M224" s="223"/>
      <c r="N224" s="224"/>
      <c r="O224" s="261"/>
      <c r="P224" s="317"/>
      <c r="Q224" s="5"/>
    </row>
    <row r="225" spans="1:17" ht="15" thickTop="1">
      <c r="A225" s="40"/>
      <c r="B225" s="42"/>
      <c r="C225" s="8"/>
      <c r="D225" s="291"/>
      <c r="E225" s="331"/>
      <c r="F225" s="8"/>
      <c r="G225" s="332" t="s">
        <v>153</v>
      </c>
      <c r="H225" s="332" t="s">
        <v>178</v>
      </c>
      <c r="I225" s="333"/>
      <c r="J225" s="42"/>
      <c r="K225" s="287"/>
      <c r="L225" s="2"/>
      <c r="M225" s="8"/>
      <c r="N225" s="332"/>
      <c r="O225" s="334" t="s">
        <v>154</v>
      </c>
      <c r="P225" s="335"/>
      <c r="Q225" s="5"/>
    </row>
    <row r="226" spans="1:17" ht="15" thickBot="1">
      <c r="A226" s="336" t="s">
        <v>155</v>
      </c>
      <c r="B226" s="207"/>
      <c r="C226" s="321"/>
      <c r="D226" s="207" t="s">
        <v>156</v>
      </c>
      <c r="E226" s="337"/>
      <c r="F226" s="338"/>
      <c r="G226" s="325" t="s">
        <v>164</v>
      </c>
      <c r="H226" s="397" t="s">
        <v>176</v>
      </c>
      <c r="I226" s="339" t="s">
        <v>157</v>
      </c>
      <c r="J226" s="207" t="s">
        <v>147</v>
      </c>
      <c r="K226" s="321"/>
      <c r="L226" s="207" t="s">
        <v>158</v>
      </c>
      <c r="M226" s="338"/>
      <c r="N226" s="325" t="s">
        <v>159</v>
      </c>
      <c r="O226" s="322" t="s">
        <v>160</v>
      </c>
      <c r="P226" s="321"/>
      <c r="Q226" s="5"/>
    </row>
    <row r="227" spans="1:17" ht="15">
      <c r="A227" s="488"/>
      <c r="B227" s="481"/>
      <c r="C227" s="489"/>
      <c r="D227" s="482"/>
      <c r="E227" s="490"/>
      <c r="F227" s="489"/>
      <c r="G227" s="486"/>
      <c r="H227" s="486"/>
      <c r="I227" s="491"/>
      <c r="J227" s="481"/>
      <c r="K227" s="465"/>
      <c r="L227" s="483"/>
      <c r="M227" s="489"/>
      <c r="N227" s="486"/>
      <c r="O227" s="483"/>
      <c r="P227" s="489"/>
      <c r="Q227" s="5"/>
    </row>
    <row r="228" spans="1:17" ht="15">
      <c r="A228" s="488"/>
      <c r="B228" s="483"/>
      <c r="C228" s="489"/>
      <c r="D228" s="482"/>
      <c r="E228" s="490"/>
      <c r="F228" s="489"/>
      <c r="G228" s="466"/>
      <c r="H228" s="466"/>
      <c r="I228" s="491"/>
      <c r="J228" s="483"/>
      <c r="K228" s="466"/>
      <c r="L228" s="483"/>
      <c r="M228" s="489"/>
      <c r="N228" s="466"/>
      <c r="O228" s="483"/>
      <c r="P228" s="489"/>
      <c r="Q228" s="5"/>
    </row>
    <row r="229" spans="1:17" ht="15">
      <c r="A229" s="488"/>
      <c r="B229" s="483"/>
      <c r="C229" s="489"/>
      <c r="D229" s="482"/>
      <c r="E229" s="490"/>
      <c r="F229" s="489"/>
      <c r="G229" s="466"/>
      <c r="H229" s="466"/>
      <c r="I229" s="491"/>
      <c r="J229" s="483"/>
      <c r="K229" s="466"/>
      <c r="L229" s="483"/>
      <c r="M229" s="489"/>
      <c r="N229" s="466"/>
      <c r="O229" s="483"/>
      <c r="P229" s="489"/>
      <c r="Q229" s="5"/>
    </row>
    <row r="230" spans="1:17" ht="15">
      <c r="A230" s="488"/>
      <c r="B230" s="483"/>
      <c r="C230" s="489"/>
      <c r="D230" s="482"/>
      <c r="E230" s="490"/>
      <c r="F230" s="489"/>
      <c r="G230" s="466"/>
      <c r="H230" s="466"/>
      <c r="I230" s="491"/>
      <c r="J230" s="483"/>
      <c r="K230" s="466"/>
      <c r="L230" s="483"/>
      <c r="M230" s="489"/>
      <c r="N230" s="466"/>
      <c r="O230" s="483"/>
      <c r="P230" s="489"/>
      <c r="Q230" s="5"/>
    </row>
    <row r="231" spans="1:17" ht="15">
      <c r="A231" s="488"/>
      <c r="B231" s="483"/>
      <c r="C231" s="489"/>
      <c r="D231" s="482"/>
      <c r="E231" s="490"/>
      <c r="F231" s="489"/>
      <c r="G231" s="466"/>
      <c r="H231" s="466"/>
      <c r="I231" s="491"/>
      <c r="J231" s="483"/>
      <c r="K231" s="466"/>
      <c r="L231" s="483"/>
      <c r="M231" s="489"/>
      <c r="N231" s="466"/>
      <c r="O231" s="483"/>
      <c r="P231" s="489"/>
      <c r="Q231" s="5"/>
    </row>
    <row r="232" spans="1:17" ht="15" thickBot="1">
      <c r="A232" s="488"/>
      <c r="B232" s="483"/>
      <c r="C232" s="489"/>
      <c r="D232" s="483"/>
      <c r="E232" s="490"/>
      <c r="F232" s="489"/>
      <c r="G232" s="466"/>
      <c r="H232" s="466"/>
      <c r="I232" s="491"/>
      <c r="J232" s="483"/>
      <c r="K232" s="466"/>
      <c r="L232" s="483"/>
      <c r="M232" s="489"/>
      <c r="N232" s="466"/>
      <c r="O232" s="483"/>
      <c r="P232" s="489"/>
      <c r="Q232" s="5"/>
    </row>
    <row r="233" spans="1:17" ht="15.75" customHeight="1" thickBot="1" thickTop="1">
      <c r="A233" s="340"/>
      <c r="B233" s="341"/>
      <c r="C233" s="342"/>
      <c r="D233" s="313"/>
      <c r="E233" s="342"/>
      <c r="F233" s="301" t="s">
        <v>173</v>
      </c>
      <c r="G233" s="315">
        <f>SUM(G227:G232)</f>
        <v>0</v>
      </c>
      <c r="H233" s="315">
        <f>SUM(H227:H232)</f>
        <v>0</v>
      </c>
      <c r="I233" s="343"/>
      <c r="J233" s="344"/>
      <c r="K233" s="344"/>
      <c r="L233" s="304"/>
      <c r="M233" s="301" t="s">
        <v>173</v>
      </c>
      <c r="N233" s="315">
        <f>SUM(N227:N232)</f>
        <v>0</v>
      </c>
      <c r="O233" s="314">
        <f>SUM(O227:O232)</f>
        <v>0</v>
      </c>
      <c r="P233" s="345"/>
      <c r="Q233" s="5"/>
    </row>
    <row r="234" spans="1:17" ht="15" thickTop="1">
      <c r="A234" s="11"/>
      <c r="B234" s="11"/>
      <c r="C234" s="11"/>
      <c r="D234" s="11"/>
      <c r="E234" s="11"/>
      <c r="F234" s="11"/>
      <c r="G234" s="11"/>
      <c r="H234" s="11"/>
      <c r="I234" s="11"/>
      <c r="J234" s="2"/>
      <c r="K234" s="330"/>
      <c r="L234" s="330"/>
      <c r="M234" s="330"/>
      <c r="N234" s="330"/>
      <c r="O234" s="330"/>
      <c r="P234" s="330"/>
      <c r="Q234" s="5"/>
    </row>
    <row r="235" spans="1:17" ht="15">
      <c r="A235" s="11"/>
      <c r="B235" s="11"/>
      <c r="C235" s="11"/>
      <c r="D235" s="11"/>
      <c r="E235" s="11"/>
      <c r="F235" s="11"/>
      <c r="G235" s="11"/>
      <c r="H235" s="11"/>
      <c r="I235" s="11"/>
      <c r="J235" s="2"/>
      <c r="K235" s="330"/>
      <c r="L235" s="330"/>
      <c r="M235" s="330"/>
      <c r="N235" s="330"/>
      <c r="O235" s="330"/>
      <c r="P235" s="330"/>
      <c r="Q235" s="5"/>
    </row>
    <row r="236" spans="1:17" ht="15">
      <c r="A236" s="11"/>
      <c r="B236" s="11"/>
      <c r="C236" s="11"/>
      <c r="D236" s="11"/>
      <c r="E236" s="11"/>
      <c r="F236" s="11"/>
      <c r="G236" s="11"/>
      <c r="H236" s="11"/>
      <c r="I236" s="11"/>
      <c r="J236" s="2"/>
      <c r="K236" s="330"/>
      <c r="L236" s="330"/>
      <c r="M236" s="330"/>
      <c r="N236" s="330"/>
      <c r="O236" s="330"/>
      <c r="P236" s="330"/>
      <c r="Q236" s="5"/>
    </row>
    <row r="237" spans="1:16" ht="15">
      <c r="A237" s="305" t="s">
        <v>126</v>
      </c>
      <c r="I237" s="36"/>
      <c r="J237" s="127"/>
      <c r="K237" s="6"/>
      <c r="N237" s="127"/>
      <c r="P237" s="409" t="str">
        <f ca="1">"©  Harvest Capital Company  "&amp;FIXED(((YEAR(NOW())-1900)+1900),0,TRUE)&amp;"  """&amp;"Dedicated to the Business of Agriculture"&amp;"""   P.O. Box 579, Canby, Oregon  97013  (503) 263-6616             Ag-Sys.* Version 4.12f - released 2/16/01"</f>
        <v>©  Harvest Capital Company  2023  "Dedicated to the Business of Agriculture"   P.O. Box 579, Canby, Oregon  97013  (503) 263-6616             Ag-Sys.* Version 4.12f - released 2/16/01</v>
      </c>
    </row>
    <row r="238" ht="15">
      <c r="K238" s="6"/>
    </row>
    <row r="239" ht="15">
      <c r="K239" s="6"/>
    </row>
  </sheetData>
  <sheetProtection sheet="1" objects="1" scenarios="1"/>
  <mergeCells count="1">
    <mergeCell ref="N2:O2"/>
  </mergeCells>
  <printOptions horizontalCentered="1" verticalCentered="1"/>
  <pageMargins left="0.25" right="0.25" top="0.6" bottom="0.25" header="0.5" footer="0.5"/>
  <pageSetup horizontalDpi="600" verticalDpi="600" orientation="portrait" paperSize="5" scale="61" r:id="rId2"/>
  <rowBreaks count="1" manualBreakCount="1">
    <brk id="119" max="255" man="1"/>
  </rowBreaks>
  <ignoredErrors>
    <ignoredError sqref="H7:H14" formulaRange="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Harvest Capital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L. Field</dc:creator>
  <cp:keywords/>
  <dc:description/>
  <cp:lastModifiedBy>Royce-Ann Simmons</cp:lastModifiedBy>
  <cp:lastPrinted>2023-01-20T18:37:30Z</cp:lastPrinted>
  <dcterms:created xsi:type="dcterms:W3CDTF">2002-04-09T23:48:23Z</dcterms:created>
  <dcterms:modified xsi:type="dcterms:W3CDTF">2023-04-12T18:09:33Z</dcterms:modified>
  <cp:category/>
  <cp:version/>
  <cp:contentType/>
  <cp:contentStatus/>
</cp:coreProperties>
</file>